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AlgorithmName="SHA-512" workbookHashValue="Y6LFd5vxPQi6ohua7LnByHYBwb+QineSVFfAXci2Ve293lSdsU/zZSjbti8KoIU9IWx0PRF0bkYWghRSBtVang==" workbookSaltValue="T9LeoZC28pGu0sKyOOdmPg==" workbookSpinCount="100000" lockStructure="1"/>
  <bookViews>
    <workbookView xWindow="0" yWindow="0" windowWidth="28800" windowHeight="12300"/>
  </bookViews>
  <sheets>
    <sheet name="Erläuterungen" sheetId="20" r:id="rId1"/>
    <sheet name="Basisdatenblatt" sheetId="12" r:id="rId2"/>
    <sheet name="Betriebsoptimierung" sheetId="61" r:id="rId3"/>
    <sheet name="Menu" sheetId="50" state="hidden" r:id="rId4"/>
  </sheets>
  <definedNames>
    <definedName name="co">Menu!$B$12</definedName>
    <definedName name="_xlnm.Print_Area" localSheetId="1">Basisdatenblatt!$B$2:$H$38</definedName>
    <definedName name="_xlnm.Print_Area" localSheetId="2">Betriebsoptimierung!$B$2:$K$42</definedName>
    <definedName name="_xlnm.Print_Area" localSheetId="0">Erläuterungen!$C$2:$I$14</definedName>
    <definedName name="Preis">Menu!$B$13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61" l="1"/>
  <c r="J37" i="61" l="1"/>
  <c r="J29" i="61" l="1"/>
  <c r="J30" i="61" s="1"/>
  <c r="J21" i="61"/>
  <c r="J22" i="61" s="1"/>
  <c r="F16" i="12" l="1"/>
  <c r="F15" i="12"/>
  <c r="F20" i="12"/>
  <c r="F19" i="12"/>
  <c r="F8" i="12"/>
  <c r="F23" i="12" s="1"/>
  <c r="F24" i="12" s="1"/>
  <c r="F6" i="61" l="1"/>
  <c r="F5" i="61"/>
  <c r="J13" i="61"/>
  <c r="J14" i="61" s="1"/>
  <c r="J36" i="61" s="1"/>
  <c r="F12" i="12" l="1"/>
  <c r="F11" i="12"/>
</calcChain>
</file>

<file path=xl/comments1.xml><?xml version="1.0" encoding="utf-8"?>
<comments xmlns="http://schemas.openxmlformats.org/spreadsheetml/2006/main">
  <authors>
    <author xml:space="preserve">Angelika Paar </author>
  </authors>
  <commentList>
    <comment ref="B12" authorId="0" shapeId="0">
      <text>
        <r>
          <rPr>
            <b/>
            <sz val="9"/>
            <color indexed="81"/>
            <rFont val="Tahoma"/>
            <family val="2"/>
          </rPr>
          <t>Angelika Paar :</t>
        </r>
        <r>
          <rPr>
            <sz val="9"/>
            <color indexed="81"/>
            <rFont val="Tahoma"/>
            <family val="2"/>
          </rPr>
          <t xml:space="preserve">
Quelle: https://www.umweltbundesamt.de/sites/default/files/medien/1410/publikationen/2018-05-04_climate-change_11-2018_strommix-2018_0.pdf Tabelle 1, Strominlandsverbrauch, 2017 </t>
        </r>
      </text>
    </comment>
  </commentList>
</comments>
</file>

<file path=xl/sharedStrings.xml><?xml version="1.0" encoding="utf-8"?>
<sst xmlns="http://schemas.openxmlformats.org/spreadsheetml/2006/main" count="102" uniqueCount="73">
  <si>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</si>
  <si>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</si>
  <si>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</si>
  <si>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</si>
  <si>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Bestätigungen des Fachplaners</t>
  </si>
  <si>
    <t>a</t>
  </si>
  <si>
    <t>b</t>
  </si>
  <si>
    <t>Bestätigungen des Antragstellers</t>
  </si>
  <si>
    <t>Stempel und Unterschrift (Fachbetrieb):</t>
  </si>
  <si>
    <t>Stempel und Unterschrift (Antragsteller):</t>
  </si>
  <si>
    <t>Name der Trinkwasserversorgungsanlage</t>
  </si>
  <si>
    <t>bitte auswählen</t>
  </si>
  <si>
    <t>Dropdown Optionen Aggregate auswählen</t>
  </si>
  <si>
    <t>Austausch Pumpensystem</t>
  </si>
  <si>
    <t>Austausch Ventilatorsystem</t>
  </si>
  <si>
    <t>Steuerungsfeld MSR-Technik</t>
  </si>
  <si>
    <t>Steuerungsfeld hydraulische Betriebsoptimierung</t>
  </si>
  <si>
    <t>Austausch Motor</t>
  </si>
  <si>
    <t>Berechnung der Fördermitteleffizienz</t>
  </si>
  <si>
    <t>Beantragte Förderquote</t>
  </si>
  <si>
    <t>Fördersumme</t>
  </si>
  <si>
    <t>Strompreis</t>
  </si>
  <si>
    <t>CO2-Emissionsfaktor</t>
  </si>
  <si>
    <t>ct/kWh</t>
  </si>
  <si>
    <t>Kurzbezeichnung</t>
  </si>
  <si>
    <t>Beschreibung der Maßnahme</t>
  </si>
  <si>
    <t>Kosten der Maßnahme [€]</t>
  </si>
  <si>
    <t>Energieeinsparung [kWh/a]</t>
  </si>
  <si>
    <t>Gesamte Installlations- und Investitionsausgaben</t>
  </si>
  <si>
    <t>kWh/a</t>
  </si>
  <si>
    <t>kg/kWh</t>
  </si>
  <si>
    <t>IE4</t>
  </si>
  <si>
    <t>IE3</t>
  </si>
  <si>
    <t>THG-Einsparungen gesamt über Lebensdauer</t>
  </si>
  <si>
    <t>Jährliche Stromeinsparung gesamt</t>
  </si>
  <si>
    <t xml:space="preserve">Jährliche Stromeinsparung gesamt </t>
  </si>
  <si>
    <t xml:space="preserve">Fördermitteleffizienz </t>
  </si>
  <si>
    <t xml:space="preserve">THG-Einsparungen gesamt über Lebensdauer </t>
  </si>
  <si>
    <t>Nachrüstung Motor</t>
  </si>
  <si>
    <t>IE5</t>
  </si>
  <si>
    <r>
      <t>bitte lesen Sie sich folgende Informationen genau durch und füllen Sie danach das Formular aus. Ziel dieses Formulares ist es, technische und wirtschaftliche Informationen über Ihr Vorhaben zu sammeln sowie die erreichte Energie- und CO</t>
    </r>
    <r>
      <rPr>
        <vertAlign val="subscript"/>
        <sz val="10"/>
        <rFont val="Arial"/>
        <family val="2"/>
      </rPr>
      <t>2</t>
    </r>
    <r>
      <rPr>
        <sz val="10"/>
        <rFont val="Arial"/>
        <family val="2"/>
      </rPr>
      <t xml:space="preserve">-Einsparung durch den Pumpentausch zu berechnen. </t>
    </r>
  </si>
  <si>
    <t>Formular 4.2.8 - Maßnahmen zur Förderung klimafreundlicher Trinkwasserversorgung 
b) Systemische Optimierung in der Trinkwasserversorgung</t>
  </si>
  <si>
    <t>Wassergewinnung- und aufbereitung</t>
  </si>
  <si>
    <t>Reinwasserverteilung</t>
  </si>
  <si>
    <t>Systemische Optimierung</t>
  </si>
  <si>
    <t>Förderfähige Maßnahmen im Bereich der Wassergewinnung und -aufbereitung</t>
  </si>
  <si>
    <t>Förderfähige Maßnahmen im Bereich der Reinwasserverteilung</t>
  </si>
  <si>
    <t>Wasserspeicherung</t>
  </si>
  <si>
    <t>Förderfähige Maßnahmen im Bereich der Wasserspeicherung</t>
  </si>
  <si>
    <t>Summe Energieeinsparung [kWh/a]</t>
  </si>
  <si>
    <t>Nutzungsdauer von 20 Jahren bei Optimierungsmaßnahmen</t>
  </si>
  <si>
    <t>SUMME Gesamtausgaben für alle Maßnahmen [€]</t>
  </si>
  <si>
    <t>€</t>
  </si>
  <si>
    <t>%</t>
  </si>
  <si>
    <r>
      <t>Berechnet mit Emissionsfaktor von 0,436 kg CO</t>
    </r>
    <r>
      <rPr>
        <vertAlign val="subscript"/>
        <sz val="10"/>
        <rFont val="Arial"/>
        <family val="2"/>
      </rPr>
      <t>2</t>
    </r>
    <r>
      <rPr>
        <sz val="10"/>
        <rFont val="Arial"/>
        <family val="2"/>
      </rPr>
      <t>/kWh (Quelle: Öko-Institut 2021)</t>
    </r>
  </si>
  <si>
    <t xml:space="preserve">Hiermit wird bestätigt, dass die in der Kommunalrichtlinie und im Technischen Annex genannten Fördervoraussetzungen sowie die Einhaltung der anerkannten Regeln der Technik in der Planungsphase berücksichtigt wurden. 
</t>
  </si>
  <si>
    <r>
      <t xml:space="preserve">Richtlinie zur Förderung von Klimaschutzprojekten im kommunalen Umfeld
</t>
    </r>
    <r>
      <rPr>
        <b/>
        <i/>
        <sz val="10"/>
        <color theme="1" tint="0.499984740745262"/>
        <rFont val="Arial"/>
        <family val="2"/>
      </rPr>
      <t>Kommunalrichtlinie</t>
    </r>
  </si>
  <si>
    <t xml:space="preserve">Erläuterungen </t>
  </si>
  <si>
    <t xml:space="preserve"> </t>
  </si>
  <si>
    <t>Bitte reichen Sie neben diesem Berechnungsformular eine unverbindliche, tabellarische Ausgabenaufstellung mit ein, in der die einzelnen Komponenten und Maßnahmen aufgeschlüsselt werden.</t>
  </si>
  <si>
    <t>Gefördert werden Maßnahmen zur Energieeinsparung in der Trinkwasserversorgung durch Modernisierung (Neu- und Umbau) sowie Betriebsoptimierung unter Einsatz von fachkundigen externen Dienstleistern.</t>
  </si>
  <si>
    <t>In den gelb hinterlegten Feldern sind Eintragungen vorzunehmen. In den weißen (schreibgeschützten) Feldern werden automatische Berechnungen erstellt.</t>
  </si>
  <si>
    <t>Im Basisdatenblatt werden allgemeine Angaben zu zuwendungsfähigen Maßnahmen an den Trinkwasserversorgungssystemen (TWV-System) gemacht und die Fördermitteleffizienz automatisch berechnet. Auf diesem Formular bestätigen Sie bitte Ihre Angaben mit Unterschrift und Stempel. Die spezifischen förderfähigen Maßnahmen werden im Tabellenblatt Betriebsoptimierung abgefragt.</t>
  </si>
  <si>
    <r>
      <t>t CO</t>
    </r>
    <r>
      <rPr>
        <b/>
        <vertAlign val="subscript"/>
        <sz val="10"/>
        <rFont val="Arial"/>
        <family val="2"/>
      </rPr>
      <t>2</t>
    </r>
    <r>
      <rPr>
        <b/>
        <sz val="10"/>
        <rFont val="Arial"/>
        <family val="2"/>
      </rPr>
      <t>-Äq.</t>
    </r>
  </si>
  <si>
    <r>
      <t>Zu erwartende THG-Einsparung während der Nutzungsdauer von 20 Jahren</t>
    </r>
    <r>
      <rPr>
        <vertAlign val="superscript"/>
        <sz val="10"/>
        <rFont val="Arial"/>
        <family val="2"/>
      </rPr>
      <t>a,b</t>
    </r>
    <r>
      <rPr>
        <sz val="10"/>
        <rFont val="Arial"/>
        <family val="2"/>
      </rPr>
      <t xml:space="preserve"> [t CO</t>
    </r>
    <r>
      <rPr>
        <vertAlign val="subscript"/>
        <sz val="10"/>
        <rFont val="Arial"/>
        <family val="2"/>
      </rPr>
      <t>2</t>
    </r>
    <r>
      <rPr>
        <sz val="10"/>
        <rFont val="Arial"/>
        <family val="2"/>
      </rPr>
      <t>-Äq.]</t>
    </r>
  </si>
  <si>
    <r>
      <t>SUMME der zu erwartenden THG-Einsparung während der Nutzungsdauer von 20 Jahren</t>
    </r>
    <r>
      <rPr>
        <b/>
        <vertAlign val="superscript"/>
        <sz val="10"/>
        <rFont val="Arial"/>
        <family val="2"/>
      </rPr>
      <t>a,b</t>
    </r>
    <r>
      <rPr>
        <b/>
        <sz val="10"/>
        <rFont val="Arial"/>
        <family val="2"/>
      </rPr>
      <t xml:space="preserve"> [t CO</t>
    </r>
    <r>
      <rPr>
        <b/>
        <vertAlign val="subscript"/>
        <sz val="10"/>
        <rFont val="Arial"/>
        <family val="2"/>
      </rPr>
      <t>2</t>
    </r>
    <r>
      <rPr>
        <b/>
        <sz val="10"/>
        <rFont val="Arial"/>
        <family val="2"/>
      </rPr>
      <t>-Äq.]</t>
    </r>
  </si>
  <si>
    <r>
      <t>€/t CO</t>
    </r>
    <r>
      <rPr>
        <b/>
        <vertAlign val="subscript"/>
        <sz val="10"/>
        <rFont val="Arial"/>
        <family val="2"/>
      </rPr>
      <t>2</t>
    </r>
    <r>
      <rPr>
        <b/>
        <sz val="10"/>
        <rFont val="Arial"/>
        <family val="2"/>
      </rPr>
      <t>-Äq.</t>
    </r>
  </si>
  <si>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Auftragsvergabe erst nach Bescheiderhalt erfolgt.</t>
  </si>
  <si>
    <t>Prozentuale Einsparung des spezifischen Energieverbrauchs [%]</t>
  </si>
  <si>
    <r>
      <t>Spezifischer Energieverbrauch pro m</t>
    </r>
    <r>
      <rPr>
        <vertAlign val="superscript"/>
        <sz val="10"/>
        <rFont val="Arial"/>
        <family val="2"/>
      </rPr>
      <t>3</t>
    </r>
    <r>
      <rPr>
        <sz val="10"/>
        <rFont val="Arial"/>
        <family val="2"/>
      </rPr>
      <t xml:space="preserve"> Trinkwasser </t>
    </r>
    <r>
      <rPr>
        <b/>
        <sz val="10"/>
        <rFont val="Arial"/>
        <family val="2"/>
      </rPr>
      <t>VOR</t>
    </r>
    <r>
      <rPr>
        <sz val="10"/>
        <rFont val="Arial"/>
        <family val="2"/>
      </rPr>
      <t xml:space="preserve"> der Maßnahme bezogen auf das untersuchte Trinkwassernetz [kWh/a]</t>
    </r>
  </si>
  <si>
    <r>
      <t>Spezifischer Energieverbrauch pro m</t>
    </r>
    <r>
      <rPr>
        <vertAlign val="superscript"/>
        <sz val="10"/>
        <rFont val="Arial"/>
        <family val="2"/>
      </rPr>
      <t>3</t>
    </r>
    <r>
      <rPr>
        <sz val="10"/>
        <rFont val="Arial"/>
        <family val="2"/>
      </rPr>
      <t xml:space="preserve"> Trinkwasser </t>
    </r>
    <r>
      <rPr>
        <b/>
        <sz val="10"/>
        <rFont val="Arial"/>
        <family val="2"/>
      </rPr>
      <t>NACH</t>
    </r>
    <r>
      <rPr>
        <sz val="10"/>
        <rFont val="Arial"/>
        <family val="2"/>
      </rPr>
      <t xml:space="preserve"> der Maßnahme bezogen auf das untersuchte Trinkwassernetz [kWh/a]</t>
    </r>
  </si>
  <si>
    <t>4.2.8 Maßnahmen zur Förderung klimafreundlicher Trinkwasserversorgung
b) Systemische Optimierung in der Trinkwasserversorgung
Version 2302_V2</t>
  </si>
  <si>
    <t>4.2.8 Maßnahmen zur Förderung klimafreundlicher Trinkwasserversorgung b) Systemische Optimierung in der Trinkwasserversorgung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</si>
</sst>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0"/>
    <numFmt numFmtId="196" formatCode="0.0"/>
  </numFmts>
  <fonts count="32">
    <font>
      <sz val="10"/>
      <name val="Arial"/>
    </font>
    <font>
      <sz val="10"/>
      <name val="Arial"/>
      <family val="2"/>
    </font>
    <font>
      <b/>
      <sz val="12"/>
      <name val="Arial"/>
      <family val="2"/>
    </font>
    <font>
      <sz val="12"/>
      <name val="Arial"/>
      <family val="2"/>
    </font>
    <font>
      <b/>
      <sz val="16"/>
      <name val="Arial"/>
      <family val="2"/>
    </font>
    <font>
      <vertAlign val="superscript"/>
      <sz val="10"/>
      <name val="Arial"/>
      <family val="2"/>
    </font>
    <font>
      <b/>
      <sz val="10"/>
      <name val="Arial"/>
      <family val="2"/>
    </font>
    <font>
      <sz val="10"/>
      <name val="Arial"/>
      <family val="2"/>
    </font>
    <font>
      <vertAlign val="subscript"/>
      <sz val="10"/>
      <name val="Arial"/>
      <family val="2"/>
    </font>
    <font>
      <sz val="10"/>
      <color theme="0" tint="-0.34998626667073579"/>
      <name val="Arial"/>
      <family val="2"/>
    </font>
    <font>
      <sz val="9"/>
      <color indexed="81"/>
      <name val="Tahoma"/>
      <family val="2"/>
    </font>
    <font>
      <b/>
      <sz val="9"/>
      <color indexed="81"/>
      <name val="Tahoma"/>
      <family val="2"/>
    </font>
    <font>
      <sz val="10"/>
      <color rgb="FFFF0000"/>
      <name val="Arial"/>
      <family val="2"/>
    </font>
    <font>
      <b/>
      <sz val="12"/>
      <color rgb="FFFF0000"/>
      <name val="Arial"/>
      <family val="2"/>
    </font>
    <font>
      <sz val="10"/>
      <color rgb="FF00B050"/>
      <name val="Arial"/>
      <family val="2"/>
    </font>
    <font>
      <b/>
      <sz val="11"/>
      <name val="Arial"/>
      <family val="2"/>
    </font>
    <font>
      <sz val="10"/>
      <color rgb="FF000000"/>
      <name val="Calibri"/>
      <family val="2"/>
    </font>
    <font>
      <b/>
      <sz val="12"/>
      <color indexed="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vertAlign val="subscript"/>
      <sz val="10"/>
      <name val="Arial"/>
      <family val="2"/>
    </font>
    <font>
      <b/>
      <vertAlign val="superscript"/>
      <sz val="10"/>
      <name val="Arial"/>
      <family val="2"/>
    </font>
    <font>
      <b/>
      <sz val="14"/>
      <color rgb="FF008540"/>
      <name val="Arial"/>
      <family val="2"/>
    </font>
    <font>
      <sz val="14"/>
      <color rgb="FF008540"/>
      <name val="Arial"/>
      <family val="2"/>
    </font>
    <font>
      <b/>
      <sz val="10"/>
      <color theme="1" tint="0.499984740745262"/>
      <name val="Arial"/>
      <family val="2"/>
    </font>
    <font>
      <b/>
      <i/>
      <sz val="10"/>
      <color theme="1" tint="0.499984740745262"/>
      <name val="Arial"/>
      <family val="2"/>
    </font>
    <font>
      <b/>
      <sz val="16"/>
      <color rgb="FF008540"/>
      <name val="Arial"/>
      <family val="2"/>
    </font>
    <font>
      <b/>
      <sz val="11"/>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rgb="FFA0A0A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47">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49" fontId="18" fillId="0" borderId="0"/>
    <xf numFmtId="167" fontId="18" fillId="0" borderId="0">
      <alignment horizontal="center"/>
    </xf>
    <xf numFmtId="168" fontId="18" fillId="0" borderId="0"/>
    <xf numFmtId="169" fontId="18" fillId="0" borderId="0"/>
    <xf numFmtId="170" fontId="18" fillId="0" borderId="0"/>
    <xf numFmtId="171" fontId="18" fillId="0" borderId="0"/>
    <xf numFmtId="172" fontId="19" fillId="0" borderId="0"/>
    <xf numFmtId="173" fontId="20" fillId="0" borderId="0"/>
    <xf numFmtId="174" fontId="19" fillId="0" borderId="0"/>
    <xf numFmtId="49" fontId="21" fillId="0" borderId="1" applyNumberFormat="0" applyFont="0" applyFill="0" applyBorder="0" applyProtection="0">
      <alignment horizontal="left" vertical="center" indent="2"/>
    </xf>
    <xf numFmtId="175" fontId="18" fillId="0" borderId="0"/>
    <xf numFmtId="176" fontId="18" fillId="0" borderId="0"/>
    <xf numFmtId="177" fontId="18" fillId="0" borderId="0"/>
    <xf numFmtId="178" fontId="19" fillId="0" borderId="0"/>
    <xf numFmtId="49" fontId="21" fillId="0" borderId="15" applyNumberFormat="0" applyFont="0" applyFill="0" applyBorder="0" applyProtection="0">
      <alignment horizontal="left" vertical="center" indent="5"/>
    </xf>
    <xf numFmtId="179" fontId="18" fillId="0" borderId="0">
      <alignment horizontal="center"/>
    </xf>
    <xf numFmtId="180" fontId="18" fillId="0" borderId="0">
      <alignment horizontal="center"/>
    </xf>
    <xf numFmtId="181" fontId="18" fillId="0" borderId="0">
      <alignment horizontal="center"/>
    </xf>
    <xf numFmtId="182" fontId="18" fillId="0" borderId="0">
      <alignment horizontal="center"/>
    </xf>
    <xf numFmtId="183" fontId="18" fillId="0" borderId="0">
      <alignment horizontal="center"/>
    </xf>
    <xf numFmtId="0" fontId="1" fillId="0" borderId="0" applyFont="0" applyFill="0" applyBorder="0" applyAlignment="0" applyProtection="0"/>
    <xf numFmtId="184" fontId="1" fillId="0" borderId="16" applyFont="0" applyFill="0" applyBorder="0" applyAlignment="0" applyProtection="0">
      <alignment horizontal="left"/>
    </xf>
    <xf numFmtId="185" fontId="1" fillId="0" borderId="16" applyFont="0" applyFill="0" applyBorder="0" applyAlignment="0" applyProtection="0">
      <alignment horizontal="left"/>
    </xf>
    <xf numFmtId="186" fontId="1" fillId="0" borderId="16"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6" applyFont="0" applyFill="0" applyBorder="0" applyAlignment="0" applyProtection="0">
      <alignment horizontal="left"/>
    </xf>
    <xf numFmtId="188" fontId="1" fillId="0" borderId="16" applyFont="0" applyFill="0" applyBorder="0" applyAlignment="0" applyProtection="0">
      <alignment horizontal="left"/>
    </xf>
    <xf numFmtId="189" fontId="1" fillId="0" borderId="16" applyFont="0" applyFill="0" applyBorder="0" applyAlignment="0" applyProtection="0">
      <alignment horizontal="left"/>
    </xf>
    <xf numFmtId="190" fontId="1" fillId="0" borderId="16" applyFont="0" applyFill="0" applyBorder="0" applyAlignment="0" applyProtection="0">
      <alignment horizontal="left"/>
    </xf>
    <xf numFmtId="191" fontId="1" fillId="0" borderId="16" applyFont="0" applyFill="0" applyBorder="0" applyAlignment="0" applyProtection="0">
      <alignment horizontal="left"/>
    </xf>
    <xf numFmtId="192" fontId="1" fillId="0" borderId="16" applyFont="0" applyFill="0" applyBorder="0" applyAlignment="0" applyProtection="0">
      <alignment horizontal="left"/>
    </xf>
    <xf numFmtId="4" fontId="22" fillId="0" borderId="17" applyFill="0" applyBorder="0" applyProtection="0">
      <alignment horizontal="right" vertical="center"/>
    </xf>
    <xf numFmtId="193" fontId="1"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94" fontId="19" fillId="0" borderId="0"/>
    <xf numFmtId="4" fontId="21" fillId="0" borderId="1" applyFill="0" applyBorder="0" applyProtection="0">
      <alignment horizontal="right" vertical="center"/>
    </xf>
    <xf numFmtId="49" fontId="22" fillId="0" borderId="1" applyNumberFormat="0" applyFill="0" applyBorder="0" applyProtection="0">
      <alignment horizontal="left" vertical="center"/>
    </xf>
    <xf numFmtId="0" fontId="21" fillId="0" borderId="1" applyNumberFormat="0" applyFill="0" applyAlignment="0" applyProtection="0"/>
    <xf numFmtId="0" fontId="1" fillId="0" borderId="0"/>
  </cellStyleXfs>
  <cellXfs count="231">
    <xf numFmtId="0" fontId="0" fillId="0" borderId="0" xfId="0"/>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3" fontId="6" fillId="3" borderId="1" xfId="0" applyNumberFormat="1" applyFont="1" applyFill="1" applyBorder="1" applyAlignment="1" applyProtection="1">
      <alignment horizont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1" fillId="0" borderId="1" xfId="0" applyFont="1" applyFill="1" applyBorder="1" applyAlignment="1" applyProtection="1">
      <alignment vertical="center" wrapText="1"/>
      <protection hidden="1"/>
    </xf>
    <xf numFmtId="0" fontId="1" fillId="3" borderId="0" xfId="0" applyFont="1" applyFill="1" applyBorder="1" applyAlignment="1" applyProtection="1">
      <protection hidden="1"/>
    </xf>
    <xf numFmtId="0" fontId="16" fillId="0" borderId="0" xfId="0" applyFont="1" applyFill="1" applyBorder="1" applyAlignment="1">
      <alignment horizontal="right" vertical="center" wrapText="1"/>
    </xf>
    <xf numFmtId="0" fontId="1" fillId="3" borderId="2" xfId="3" applyFill="1" applyBorder="1" applyProtection="1">
      <protection hidden="1"/>
    </xf>
    <xf numFmtId="0" fontId="3" fillId="3" borderId="0" xfId="3" applyFont="1" applyFill="1" applyBorder="1" applyAlignment="1" applyProtection="1">
      <alignment wrapText="1"/>
      <protection hidden="1"/>
    </xf>
    <xf numFmtId="0" fontId="3" fillId="3" borderId="0" xfId="3" applyFont="1" applyFill="1" applyBorder="1" applyProtection="1">
      <protection hidden="1"/>
    </xf>
    <xf numFmtId="0" fontId="1" fillId="3" borderId="0" xfId="3" applyFont="1" applyFill="1" applyBorder="1" applyAlignment="1" applyProtection="1">
      <alignment vertical="center"/>
      <protection hidden="1"/>
    </xf>
    <xf numFmtId="0" fontId="1" fillId="3" borderId="2" xfId="3" applyFill="1" applyBorder="1" applyAlignment="1" applyProtection="1">
      <alignment vertical="center"/>
      <protection hidden="1"/>
    </xf>
    <xf numFmtId="0" fontId="3" fillId="3" borderId="0" xfId="3" applyFont="1" applyFill="1" applyBorder="1" applyAlignment="1" applyProtection="1">
      <alignment vertical="center" wrapText="1"/>
      <protection hidden="1"/>
    </xf>
    <xf numFmtId="0" fontId="1" fillId="3" borderId="0" xfId="3" applyFill="1" applyBorder="1" applyAlignment="1" applyProtection="1">
      <alignment vertical="center"/>
      <protection hidden="1"/>
    </xf>
    <xf numFmtId="0" fontId="3" fillId="3" borderId="0" xfId="3" applyFont="1" applyFill="1" applyBorder="1" applyAlignment="1" applyProtection="1">
      <alignment horizontal="center" vertical="center" wrapText="1"/>
      <protection hidden="1"/>
    </xf>
    <xf numFmtId="0" fontId="3" fillId="3" borderId="0" xfId="3" applyFont="1" applyFill="1" applyBorder="1" applyAlignment="1" applyProtection="1">
      <alignment vertical="center"/>
      <protection hidden="1"/>
    </xf>
    <xf numFmtId="0" fontId="1" fillId="0" borderId="2" xfId="3" applyBorder="1"/>
    <xf numFmtId="0" fontId="18" fillId="0" borderId="2" xfId="3" applyFont="1" applyBorder="1"/>
    <xf numFmtId="3" fontId="1" fillId="2" borderId="1" xfId="3" applyNumberFormat="1" applyFont="1" applyFill="1" applyBorder="1" applyAlignment="1" applyProtection="1">
      <alignment horizontal="center" vertical="center"/>
      <protection locked="0"/>
    </xf>
    <xf numFmtId="0" fontId="1" fillId="6" borderId="0" xfId="3" applyFont="1" applyFill="1" applyBorder="1" applyAlignment="1">
      <alignment horizontal="center"/>
    </xf>
    <xf numFmtId="1" fontId="1" fillId="6" borderId="0" xfId="3" applyNumberFormat="1" applyFill="1" applyBorder="1" applyAlignment="1">
      <alignment horizontal="center"/>
    </xf>
    <xf numFmtId="0" fontId="1" fillId="6" borderId="2" xfId="3" applyFill="1" applyBorder="1"/>
    <xf numFmtId="0" fontId="2" fillId="3" borderId="0" xfId="3" applyFont="1" applyFill="1" applyBorder="1" applyAlignment="1" applyProtection="1">
      <alignment vertical="center"/>
      <protection hidden="1"/>
    </xf>
    <xf numFmtId="0" fontId="1" fillId="3" borderId="11" xfId="3" applyFill="1" applyBorder="1" applyAlignment="1" applyProtection="1">
      <alignment vertical="center"/>
      <protection hidden="1"/>
    </xf>
    <xf numFmtId="10" fontId="15" fillId="6" borderId="0" xfId="0" applyNumberFormat="1" applyFont="1" applyFill="1" applyBorder="1" applyAlignment="1" applyProtection="1">
      <alignment horizontal="left"/>
      <protection hidden="1"/>
    </xf>
    <xf numFmtId="0" fontId="1" fillId="6" borderId="0" xfId="0" applyFont="1" applyFill="1" applyBorder="1" applyAlignment="1" applyProtection="1">
      <alignment horizontal="center" vertical="center"/>
      <protection hidden="1"/>
    </xf>
    <xf numFmtId="0" fontId="1" fillId="6" borderId="2" xfId="0" applyFont="1" applyFill="1" applyBorder="1" applyAlignment="1" applyProtection="1">
      <alignment horizontal="center" vertical="center"/>
      <protection hidden="1"/>
    </xf>
    <xf numFmtId="0" fontId="1" fillId="6" borderId="0" xfId="0" applyFont="1" applyFill="1" applyBorder="1" applyAlignment="1" applyProtection="1">
      <alignment vertical="center" wrapText="1"/>
      <protection hidden="1"/>
    </xf>
    <xf numFmtId="4" fontId="6" fillId="3" borderId="0" xfId="0" applyNumberFormat="1" applyFont="1" applyFill="1" applyBorder="1" applyAlignment="1" applyProtection="1">
      <alignment horizontal="center" vertical="center"/>
      <protection hidden="1"/>
    </xf>
    <xf numFmtId="0" fontId="6" fillId="6" borderId="0" xfId="0" applyFont="1" applyFill="1" applyBorder="1" applyAlignment="1" applyProtection="1">
      <alignment vertical="center"/>
      <protection hidden="1"/>
    </xf>
    <xf numFmtId="0" fontId="6" fillId="6" borderId="0" xfId="0" applyFont="1" applyFill="1" applyBorder="1" applyAlignment="1"/>
    <xf numFmtId="3" fontId="6" fillId="3" borderId="0" xfId="0" applyNumberFormat="1" applyFont="1" applyFill="1" applyBorder="1" applyAlignment="1" applyProtection="1">
      <alignment horizontal="center"/>
      <protection hidden="1"/>
    </xf>
    <xf numFmtId="0" fontId="0" fillId="3" borderId="0" xfId="0" applyFill="1" applyBorder="1" applyAlignment="1" applyProtection="1">
      <protection hidden="1"/>
    </xf>
    <xf numFmtId="0" fontId="3" fillId="3" borderId="2" xfId="0" applyFont="1" applyFill="1" applyBorder="1" applyAlignment="1" applyProtection="1">
      <alignment horizontal="center"/>
      <protection hidden="1"/>
    </xf>
    <xf numFmtId="0" fontId="1" fillId="6" borderId="0" xfId="0" applyFont="1" applyFill="1" applyBorder="1" applyAlignment="1" applyProtection="1">
      <alignment vertical="center"/>
      <protection hidden="1"/>
    </xf>
    <xf numFmtId="0" fontId="1" fillId="0" borderId="17" xfId="3" applyFont="1" applyBorder="1" applyAlignment="1" applyProtection="1">
      <alignment horizontal="center" vertical="center" wrapText="1"/>
      <protection hidden="1"/>
    </xf>
    <xf numFmtId="0" fontId="1" fillId="0" borderId="0" xfId="3" applyBorder="1"/>
    <xf numFmtId="0" fontId="0" fillId="0" borderId="0" xfId="0" applyBorder="1" applyAlignment="1" applyProtection="1">
      <alignment horizontal="center" vertical="center" wrapText="1"/>
      <protection hidden="1"/>
    </xf>
    <xf numFmtId="10" fontId="6" fillId="3" borderId="0" xfId="0" applyNumberFormat="1" applyFont="1" applyFill="1" applyBorder="1" applyAlignment="1" applyProtection="1">
      <alignment vertical="center"/>
    </xf>
    <xf numFmtId="0" fontId="1" fillId="0" borderId="0" xfId="3" applyFont="1" applyBorder="1" applyAlignment="1">
      <alignment horizontal="right"/>
    </xf>
    <xf numFmtId="3" fontId="1" fillId="0" borderId="0" xfId="3" applyNumberFormat="1" applyBorder="1" applyAlignment="1">
      <alignment horizontal="center"/>
    </xf>
    <xf numFmtId="0" fontId="1" fillId="0" borderId="0" xfId="3" applyBorder="1" applyAlignment="1">
      <alignment horizontal="center" vertical="center"/>
    </xf>
    <xf numFmtId="0" fontId="1" fillId="3" borderId="0" xfId="0" applyFont="1" applyFill="1" applyBorder="1" applyAlignment="1" applyProtection="1">
      <alignment vertical="center"/>
      <protection hidden="1"/>
    </xf>
    <xf numFmtId="0" fontId="0" fillId="3" borderId="3" xfId="0"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1" fillId="0" borderId="1" xfId="3" applyFont="1" applyBorder="1" applyAlignment="1" applyProtection="1">
      <alignment horizontal="center" vertical="center" wrapText="1"/>
      <protection hidden="1"/>
    </xf>
    <xf numFmtId="1" fontId="6" fillId="0" borderId="0" xfId="3" applyNumberFormat="1" applyFont="1" applyBorder="1" applyAlignment="1" applyProtection="1">
      <alignment horizontal="center" vertical="center"/>
      <protection hidden="1"/>
    </xf>
    <xf numFmtId="0" fontId="6" fillId="0" borderId="0" xfId="3" applyFont="1" applyBorder="1" applyAlignment="1" applyProtection="1">
      <alignment horizontal="right" vertical="center"/>
      <protection hidden="1"/>
    </xf>
    <xf numFmtId="3" fontId="1" fillId="0" borderId="1" xfId="3" applyNumberFormat="1" applyFont="1" applyBorder="1" applyAlignment="1" applyProtection="1">
      <alignment horizontal="center" vertical="center"/>
      <protection hidden="1"/>
    </xf>
    <xf numFmtId="2" fontId="6" fillId="5" borderId="1" xfId="0" applyNumberFormat="1" applyFont="1" applyFill="1" applyBorder="1" applyAlignment="1" applyProtection="1">
      <alignment horizontal="center" vertical="center"/>
      <protection locked="0"/>
    </xf>
    <xf numFmtId="0" fontId="6" fillId="0" borderId="0" xfId="3" applyFont="1" applyBorder="1" applyAlignment="1">
      <alignment horizontal="right"/>
    </xf>
    <xf numFmtId="3" fontId="6" fillId="0" borderId="0" xfId="3" applyNumberFormat="1" applyFont="1" applyBorder="1" applyAlignment="1">
      <alignment horizontal="center"/>
    </xf>
    <xf numFmtId="0" fontId="1" fillId="0" borderId="13" xfId="3" applyBorder="1"/>
    <xf numFmtId="0" fontId="1" fillId="0" borderId="3" xfId="3" applyBorder="1"/>
    <xf numFmtId="0" fontId="1" fillId="3" borderId="5" xfId="3" applyFill="1" applyBorder="1" applyAlignment="1" applyProtection="1">
      <alignment horizontal="center" vertical="center"/>
      <protection hidden="1"/>
    </xf>
    <xf numFmtId="0" fontId="1" fillId="0" borderId="13" xfId="3" applyBorder="1" applyAlignment="1" applyProtection="1">
      <protection hidden="1"/>
    </xf>
    <xf numFmtId="0" fontId="1" fillId="3" borderId="3" xfId="3" applyFill="1" applyBorder="1" applyAlignment="1" applyProtection="1">
      <alignment horizontal="center" vertical="center"/>
      <protection hidden="1"/>
    </xf>
    <xf numFmtId="0" fontId="1" fillId="0" borderId="3" xfId="3" applyBorder="1" applyAlignment="1">
      <alignment horizontal="center" vertical="center"/>
    </xf>
    <xf numFmtId="0" fontId="1" fillId="6" borderId="3" xfId="3" applyFill="1" applyBorder="1" applyAlignment="1">
      <alignment horizontal="center" vertical="center"/>
    </xf>
    <xf numFmtId="0" fontId="1" fillId="3" borderId="3" xfId="3" applyFont="1" applyFill="1" applyBorder="1" applyAlignment="1" applyProtection="1">
      <alignment horizontal="center" vertical="center"/>
      <protection hidden="1"/>
    </xf>
    <xf numFmtId="0" fontId="1" fillId="3" borderId="10" xfId="3" applyFill="1" applyBorder="1" applyAlignment="1" applyProtection="1">
      <alignment horizontal="center" vertical="center"/>
      <protection hidden="1"/>
    </xf>
    <xf numFmtId="0" fontId="2" fillId="3" borderId="6" xfId="3" applyFont="1" applyFill="1" applyBorder="1" applyProtection="1">
      <protection hidden="1"/>
    </xf>
    <xf numFmtId="0" fontId="1" fillId="0" borderId="3" xfId="0"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0" borderId="0" xfId="0" applyAlignment="1" applyProtection="1">
      <alignment vertical="top"/>
      <protection hidden="1"/>
    </xf>
    <xf numFmtId="0" fontId="0" fillId="3" borderId="3" xfId="0" applyFill="1" applyBorder="1" applyAlignment="1" applyProtection="1">
      <alignment horizontal="center" vertical="center"/>
      <protection hidden="1"/>
    </xf>
    <xf numFmtId="0" fontId="0" fillId="7" borderId="0" xfId="0" applyFill="1" applyProtection="1">
      <protection hidden="1"/>
    </xf>
    <xf numFmtId="0" fontId="3" fillId="7" borderId="0" xfId="0" applyFont="1" applyFill="1" applyProtection="1">
      <protection hidden="1"/>
    </xf>
    <xf numFmtId="0" fontId="0" fillId="7" borderId="0" xfId="0" applyFill="1" applyAlignment="1" applyProtection="1">
      <alignment vertical="top"/>
      <protection hidden="1"/>
    </xf>
    <xf numFmtId="0" fontId="3" fillId="7" borderId="0" xfId="0" applyFont="1" applyFill="1" applyAlignment="1" applyProtection="1">
      <alignment vertical="top"/>
      <protection hidden="1"/>
    </xf>
    <xf numFmtId="0" fontId="14" fillId="7" borderId="0" xfId="0" applyFont="1" applyFill="1" applyProtection="1">
      <protection hidden="1"/>
    </xf>
    <xf numFmtId="0" fontId="12" fillId="7" borderId="0" xfId="0" applyFont="1" applyFill="1" applyAlignment="1" applyProtection="1">
      <alignment vertical="top"/>
      <protection hidden="1"/>
    </xf>
    <xf numFmtId="0" fontId="0" fillId="7" borderId="0" xfId="0" applyFill="1" applyBorder="1" applyProtection="1">
      <protection hidden="1"/>
    </xf>
    <xf numFmtId="0" fontId="3" fillId="7" borderId="0" xfId="0" applyFont="1" applyFill="1" applyBorder="1" applyProtection="1">
      <protection hidden="1"/>
    </xf>
    <xf numFmtId="0" fontId="0" fillId="3" borderId="0" xfId="0" applyFill="1" applyBorder="1" applyAlignment="1" applyProtection="1">
      <alignment vertical="top"/>
      <protection hidden="1"/>
    </xf>
    <xf numFmtId="0" fontId="3" fillId="3" borderId="0" xfId="0" applyFont="1" applyFill="1" applyBorder="1" applyAlignment="1" applyProtection="1">
      <alignment vertical="top"/>
      <protection hidden="1"/>
    </xf>
    <xf numFmtId="0" fontId="0" fillId="7" borderId="0" xfId="0" applyFill="1" applyAlignment="1" applyProtection="1">
      <alignment horizontal="center" vertical="center"/>
      <protection hidden="1"/>
    </xf>
    <xf numFmtId="0" fontId="13" fillId="7" borderId="0" xfId="0" applyFont="1" applyFill="1" applyProtection="1">
      <protection hidden="1"/>
    </xf>
    <xf numFmtId="0" fontId="0" fillId="7" borderId="2" xfId="0" applyFill="1" applyBorder="1" applyProtection="1">
      <protection hidden="1"/>
    </xf>
    <xf numFmtId="0" fontId="0" fillId="7" borderId="0" xfId="0" applyFill="1" applyBorder="1" applyAlignment="1" applyProtection="1">
      <protection hidden="1"/>
    </xf>
    <xf numFmtId="0" fontId="0" fillId="7" borderId="0" xfId="0" applyFill="1" applyAlignment="1" applyProtection="1">
      <protection hidden="1"/>
    </xf>
    <xf numFmtId="0" fontId="12" fillId="7" borderId="0" xfId="0" applyFont="1" applyFill="1" applyBorder="1" applyAlignment="1" applyProtection="1">
      <alignment vertical="top"/>
      <protection hidden="1"/>
    </xf>
    <xf numFmtId="0" fontId="0" fillId="7" borderId="0" xfId="0" applyFill="1" applyBorder="1" applyAlignment="1" applyProtection="1">
      <alignment wrapText="1"/>
      <protection hidden="1"/>
    </xf>
    <xf numFmtId="0" fontId="0" fillId="7" borderId="0" xfId="0" applyFill="1"/>
    <xf numFmtId="0" fontId="1" fillId="7" borderId="0" xfId="0" applyFont="1" applyFill="1" applyAlignment="1" applyProtection="1">
      <alignment horizontal="center" vertical="center"/>
      <protection hidden="1"/>
    </xf>
    <xf numFmtId="0" fontId="1" fillId="7" borderId="5" xfId="3" applyFill="1" applyBorder="1"/>
    <xf numFmtId="0" fontId="1" fillId="7" borderId="13" xfId="3" applyFill="1" applyBorder="1" applyAlignment="1">
      <alignment horizontal="center" vertical="center"/>
    </xf>
    <xf numFmtId="0" fontId="1" fillId="7" borderId="13" xfId="3" applyFill="1" applyBorder="1"/>
    <xf numFmtId="0" fontId="1" fillId="7" borderId="3" xfId="3" applyFill="1" applyBorder="1"/>
    <xf numFmtId="0" fontId="1" fillId="7" borderId="0" xfId="3" applyFill="1" applyBorder="1"/>
    <xf numFmtId="0" fontId="18" fillId="7" borderId="0" xfId="3" applyFont="1" applyFill="1" applyBorder="1"/>
    <xf numFmtId="0" fontId="1" fillId="7" borderId="0" xfId="3" applyFill="1" applyBorder="1" applyAlignment="1">
      <alignment horizontal="center" vertical="center"/>
    </xf>
    <xf numFmtId="0" fontId="1" fillId="7" borderId="3" xfId="3" applyFill="1" applyBorder="1" applyProtection="1">
      <protection hidden="1"/>
    </xf>
    <xf numFmtId="0" fontId="1" fillId="7" borderId="0" xfId="3" applyFont="1" applyFill="1" applyBorder="1" applyAlignment="1">
      <alignment horizontal="center" vertical="center"/>
    </xf>
    <xf numFmtId="4" fontId="6" fillId="3" borderId="1" xfId="0" applyNumberFormat="1" applyFont="1" applyFill="1" applyBorder="1" applyAlignment="1" applyProtection="1">
      <alignment horizontal="center" vertical="center"/>
      <protection hidden="1"/>
    </xf>
    <xf numFmtId="195" fontId="6" fillId="3" borderId="1" xfId="0" applyNumberFormat="1" applyFont="1" applyFill="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196" fontId="1" fillId="0" borderId="1" xfId="3" applyNumberFormat="1" applyFont="1" applyBorder="1" applyAlignment="1" applyProtection="1">
      <alignment horizontal="center" vertical="center"/>
      <protection hidden="1"/>
    </xf>
    <xf numFmtId="196" fontId="6" fillId="0" borderId="1" xfId="3" applyNumberFormat="1" applyFont="1" applyBorder="1" applyAlignment="1" applyProtection="1">
      <alignment horizontal="center" vertical="center"/>
      <protection hidden="1"/>
    </xf>
    <xf numFmtId="4" fontId="6" fillId="0" borderId="17" xfId="3" applyNumberFormat="1" applyFont="1" applyBorder="1" applyAlignment="1">
      <alignment horizontal="center"/>
    </xf>
    <xf numFmtId="4" fontId="1" fillId="2" borderId="1" xfId="3" applyNumberFormat="1" applyFont="1" applyFill="1" applyBorder="1" applyAlignment="1" applyProtection="1">
      <alignment horizontal="center" vertical="center"/>
      <protection locked="0"/>
    </xf>
    <xf numFmtId="0" fontId="1" fillId="0" borderId="0" xfId="3" applyFont="1" applyBorder="1" applyAlignment="1" applyProtection="1">
      <alignment horizontal="right" vertical="center"/>
      <protection hidden="1"/>
    </xf>
    <xf numFmtId="196" fontId="1" fillId="0" borderId="0" xfId="3" applyNumberFormat="1" applyFont="1" applyBorder="1" applyAlignment="1" applyProtection="1">
      <alignment horizontal="center" vertical="center"/>
      <protection hidden="1"/>
    </xf>
    <xf numFmtId="195" fontId="1" fillId="5" borderId="1" xfId="3" applyNumberFormat="1"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1" fillId="3" borderId="0" xfId="0" applyFont="1"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6" fillId="3" borderId="0" xfId="0" applyNumberFormat="1" applyFont="1" applyFill="1" applyBorder="1" applyAlignment="1" applyProtection="1">
      <alignment wrapText="1"/>
      <protection hidden="1"/>
    </xf>
    <xf numFmtId="0" fontId="27"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1"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0" borderId="0" xfId="0" applyFont="1" applyBorder="1" applyAlignment="1" applyProtection="1">
      <alignment vertical="center" wrapText="1"/>
      <protection hidden="1"/>
    </xf>
    <xf numFmtId="0" fontId="1" fillId="3" borderId="0" xfId="0" applyFont="1" applyFill="1" applyBorder="1" applyAlignment="1" applyProtection="1">
      <alignment horizontal="left" vertical="top" wrapText="1"/>
      <protection hidden="1"/>
    </xf>
    <xf numFmtId="0" fontId="28" fillId="3" borderId="0" xfId="0" applyNumberFormat="1" applyFont="1" applyFill="1" applyBorder="1" applyAlignment="1" applyProtection="1">
      <alignment horizontal="left" vertical="top" wrapText="1"/>
      <protection hidden="1"/>
    </xf>
    <xf numFmtId="0" fontId="30" fillId="3" borderId="0" xfId="0" applyNumberFormat="1" applyFont="1" applyFill="1" applyBorder="1" applyAlignment="1" applyProtection="1">
      <alignment vertical="center" wrapText="1"/>
      <protection hidden="1"/>
    </xf>
    <xf numFmtId="0" fontId="2" fillId="3" borderId="0" xfId="0" applyNumberFormat="1"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protection hidden="1"/>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4" borderId="7" xfId="0" applyFont="1" applyFill="1" applyBorder="1" applyAlignment="1" applyProtection="1">
      <alignment horizontal="center" wrapText="1"/>
      <protection hidden="1"/>
    </xf>
    <xf numFmtId="0" fontId="2" fillId="4" borderId="8" xfId="0" applyFont="1" applyFill="1" applyBorder="1" applyAlignment="1" applyProtection="1">
      <alignment horizontal="center" wrapText="1"/>
      <protection hidden="1"/>
    </xf>
    <xf numFmtId="0" fontId="2" fillId="4" borderId="9" xfId="0" applyFont="1" applyFill="1" applyBorder="1" applyAlignment="1" applyProtection="1">
      <alignment horizontal="center" wrapText="1"/>
      <protection hidden="1"/>
    </xf>
    <xf numFmtId="0" fontId="1" fillId="6" borderId="7" xfId="0" applyFont="1" applyFill="1" applyBorder="1" applyAlignment="1" applyProtection="1">
      <alignment vertical="center" wrapText="1"/>
      <protection hidden="1"/>
    </xf>
    <xf numFmtId="0" fontId="1" fillId="6" borderId="8" xfId="0" applyFont="1" applyFill="1" applyBorder="1" applyAlignment="1" applyProtection="1">
      <alignment vertical="center" wrapText="1"/>
      <protection hidden="1"/>
    </xf>
    <xf numFmtId="0" fontId="1" fillId="6" borderId="9" xfId="0" applyFont="1" applyFill="1" applyBorder="1" applyAlignment="1" applyProtection="1">
      <alignment vertical="center" wrapText="1"/>
      <protection hidden="1"/>
    </xf>
    <xf numFmtId="0" fontId="1" fillId="6" borderId="7" xfId="0" applyFont="1" applyFill="1" applyBorder="1" applyAlignment="1" applyProtection="1">
      <alignment vertical="center"/>
      <protection hidden="1"/>
    </xf>
    <xf numFmtId="0" fontId="1" fillId="6" borderId="8" xfId="0" applyFont="1" applyFill="1" applyBorder="1" applyAlignment="1" applyProtection="1">
      <alignment vertical="center"/>
      <protection hidden="1"/>
    </xf>
    <xf numFmtId="0" fontId="1" fillId="6" borderId="9" xfId="0" applyFont="1" applyFill="1" applyBorder="1" applyAlignment="1" applyProtection="1">
      <alignment vertical="center"/>
      <protection hidden="1"/>
    </xf>
    <xf numFmtId="0" fontId="1" fillId="6" borderId="1" xfId="0" applyFont="1" applyFill="1" applyBorder="1" applyAlignment="1" applyProtection="1">
      <alignment vertical="center" wrapText="1"/>
      <protection hidden="1"/>
    </xf>
    <xf numFmtId="0" fontId="0" fillId="6" borderId="1" xfId="0" applyFill="1" applyBorder="1" applyAlignment="1"/>
    <xf numFmtId="0" fontId="3" fillId="3" borderId="14" xfId="0" applyFont="1" applyFill="1" applyBorder="1" applyAlignment="1" applyProtection="1">
      <alignment horizontal="center"/>
      <protection hidden="1"/>
    </xf>
    <xf numFmtId="0" fontId="7" fillId="2" borderId="1"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1" fillId="6" borderId="1" xfId="0" applyFont="1" applyFill="1" applyBorder="1" applyAlignment="1" applyProtection="1">
      <alignment vertical="center"/>
      <protection hidden="1"/>
    </xf>
    <xf numFmtId="0" fontId="1" fillId="6" borderId="1" xfId="0" applyFont="1" applyFill="1" applyBorder="1" applyAlignment="1"/>
    <xf numFmtId="0" fontId="1" fillId="6" borderId="7" xfId="0" applyFont="1" applyFill="1" applyBorder="1" applyAlignment="1" applyProtection="1">
      <alignment horizontal="left" wrapText="1"/>
      <protection hidden="1"/>
    </xf>
    <xf numFmtId="0" fontId="1" fillId="6" borderId="8" xfId="0" applyFont="1" applyFill="1" applyBorder="1" applyAlignment="1" applyProtection="1">
      <alignment horizontal="left" wrapText="1"/>
      <protection hidden="1"/>
    </xf>
    <xf numFmtId="0" fontId="1" fillId="6" borderId="9" xfId="0" applyFont="1" applyFill="1" applyBorder="1" applyAlignment="1" applyProtection="1">
      <alignment horizontal="left" wrapText="1"/>
      <protection hidden="1"/>
    </xf>
    <xf numFmtId="0" fontId="1" fillId="6" borderId="7" xfId="0" applyFont="1" applyFill="1" applyBorder="1" applyAlignment="1" applyProtection="1">
      <alignment horizontal="left" wrapText="1"/>
    </xf>
    <xf numFmtId="0" fontId="1" fillId="6" borderId="8" xfId="0" applyFont="1" applyFill="1" applyBorder="1" applyAlignment="1" applyProtection="1">
      <alignment horizontal="left" wrapText="1"/>
    </xf>
    <xf numFmtId="0" fontId="1" fillId="6" borderId="9" xfId="0" applyFont="1" applyFill="1" applyBorder="1" applyAlignment="1" applyProtection="1">
      <alignment horizontal="left" wrapText="1"/>
    </xf>
    <xf numFmtId="0" fontId="31" fillId="6" borderId="7" xfId="0" applyFont="1" applyFill="1" applyBorder="1" applyAlignment="1" applyProtection="1">
      <alignment horizontal="left" vertical="center" wrapText="1"/>
    </xf>
    <xf numFmtId="0" fontId="31" fillId="6" borderId="8" xfId="0" applyFont="1" applyFill="1" applyBorder="1" applyAlignment="1" applyProtection="1">
      <alignment horizontal="left" vertical="center" wrapText="1"/>
    </xf>
    <xf numFmtId="0" fontId="31" fillId="6" borderId="9" xfId="0" applyFont="1" applyFill="1" applyBorder="1" applyAlignment="1" applyProtection="1">
      <alignment horizontal="left" vertical="center" wrapText="1"/>
    </xf>
    <xf numFmtId="0" fontId="9" fillId="6" borderId="12"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1" fillId="0" borderId="1" xfId="3" applyFont="1" applyBorder="1" applyAlignment="1" applyProtection="1">
      <alignment horizontal="right" vertical="center"/>
      <protection hidden="1"/>
    </xf>
    <xf numFmtId="0" fontId="6" fillId="0" borderId="1" xfId="3" applyFont="1" applyBorder="1" applyAlignment="1" applyProtection="1">
      <alignment horizontal="right" vertical="center"/>
      <protection hidden="1"/>
    </xf>
    <xf numFmtId="0" fontId="6" fillId="0" borderId="18" xfId="3" applyFont="1" applyBorder="1" applyAlignment="1">
      <alignment horizontal="right"/>
    </xf>
    <xf numFmtId="0" fontId="6" fillId="0" borderId="19" xfId="3" applyFont="1" applyBorder="1" applyAlignment="1">
      <alignment horizontal="right"/>
    </xf>
    <xf numFmtId="0" fontId="6" fillId="0" borderId="20" xfId="3" applyFont="1" applyBorder="1" applyAlignment="1">
      <alignment horizontal="right"/>
    </xf>
    <xf numFmtId="0" fontId="9" fillId="3" borderId="12" xfId="3" applyNumberFormat="1" applyFont="1" applyFill="1" applyBorder="1" applyAlignment="1" applyProtection="1">
      <alignment horizontal="left" vertical="center" wrapText="1"/>
      <protection hidden="1"/>
    </xf>
    <xf numFmtId="0" fontId="1" fillId="2" borderId="1" xfId="3" applyFont="1" applyFill="1" applyBorder="1" applyAlignment="1" applyProtection="1">
      <alignment horizontal="left" vertical="center" wrapText="1"/>
      <protection locked="0"/>
    </xf>
    <xf numFmtId="0" fontId="1" fillId="2" borderId="7" xfId="3" applyFont="1" applyFill="1" applyBorder="1" applyAlignment="1" applyProtection="1">
      <alignment horizontal="left" vertical="center" wrapText="1"/>
      <protection locked="0"/>
    </xf>
    <xf numFmtId="3" fontId="1" fillId="2" borderId="1" xfId="3" applyNumberFormat="1" applyFill="1" applyBorder="1" applyAlignment="1" applyProtection="1">
      <alignment horizontal="left" vertical="center" wrapText="1"/>
      <protection locked="0"/>
    </xf>
    <xf numFmtId="0" fontId="2" fillId="4" borderId="1" xfId="3" applyFont="1" applyFill="1" applyBorder="1" applyAlignment="1" applyProtection="1">
      <alignment horizontal="center" vertical="center" wrapText="1"/>
      <protection hidden="1"/>
    </xf>
    <xf numFmtId="0" fontId="1" fillId="0" borderId="18" xfId="3" applyFont="1" applyFill="1" applyBorder="1" applyAlignment="1" applyProtection="1">
      <alignment horizontal="left" vertical="center" wrapText="1"/>
      <protection hidden="1"/>
    </xf>
    <xf numFmtId="0" fontId="1" fillId="0" borderId="19" xfId="3" applyFont="1" applyFill="1" applyBorder="1" applyAlignment="1" applyProtection="1">
      <alignment horizontal="left" vertical="center" wrapText="1"/>
      <protection hidden="1"/>
    </xf>
    <xf numFmtId="0" fontId="1" fillId="0" borderId="20" xfId="3" applyFont="1" applyFill="1" applyBorder="1" applyAlignment="1" applyProtection="1">
      <alignment horizontal="left" vertical="center" wrapText="1"/>
      <protection hidden="1"/>
    </xf>
    <xf numFmtId="0" fontId="1" fillId="0" borderId="18" xfId="3" applyBorder="1" applyAlignment="1" applyProtection="1">
      <alignment horizontal="center" vertical="center"/>
      <protection hidden="1"/>
    </xf>
    <xf numFmtId="0" fontId="1" fillId="0" borderId="19" xfId="3" applyBorder="1" applyAlignment="1" applyProtection="1">
      <alignment horizontal="center" vertical="center"/>
      <protection hidden="1"/>
    </xf>
    <xf numFmtId="0" fontId="1" fillId="0" borderId="20" xfId="3" applyBorder="1" applyAlignment="1" applyProtection="1">
      <alignment horizontal="center" vertical="center"/>
      <protection hidden="1"/>
    </xf>
    <xf numFmtId="0" fontId="1" fillId="2" borderId="7" xfId="3" applyFont="1" applyFill="1" applyBorder="1" applyAlignment="1" applyProtection="1">
      <alignment vertical="center" wrapText="1"/>
      <protection locked="0"/>
    </xf>
    <xf numFmtId="0" fontId="1" fillId="2" borderId="8" xfId="3" applyFont="1" applyFill="1" applyBorder="1" applyAlignment="1" applyProtection="1">
      <alignment vertical="center" wrapText="1"/>
      <protection locked="0"/>
    </xf>
    <xf numFmtId="0" fontId="1" fillId="2" borderId="9" xfId="3" applyFont="1" applyFill="1" applyBorder="1" applyAlignment="1" applyProtection="1">
      <alignment vertical="center" wrapText="1"/>
      <protection locked="0"/>
    </xf>
    <xf numFmtId="3" fontId="1" fillId="2" borderId="7" xfId="3" applyNumberFormat="1" applyFill="1" applyBorder="1" applyAlignment="1" applyProtection="1">
      <alignment vertical="center" wrapText="1"/>
      <protection locked="0"/>
    </xf>
    <xf numFmtId="3" fontId="1" fillId="2" borderId="8" xfId="3" applyNumberFormat="1" applyFill="1" applyBorder="1" applyAlignment="1" applyProtection="1">
      <alignment vertical="center" wrapText="1"/>
      <protection locked="0"/>
    </xf>
    <xf numFmtId="3" fontId="1" fillId="2" borderId="9" xfId="3" applyNumberFormat="1" applyFill="1" applyBorder="1" applyAlignment="1" applyProtection="1">
      <alignment vertical="center" wrapText="1"/>
      <protection locked="0"/>
    </xf>
    <xf numFmtId="0" fontId="2" fillId="4" borderId="21" xfId="3" applyFont="1" applyFill="1" applyBorder="1" applyAlignment="1" applyProtection="1">
      <alignment horizontal="center" vertical="center" wrapText="1"/>
      <protection hidden="1"/>
    </xf>
    <xf numFmtId="0" fontId="2" fillId="4" borderId="22" xfId="3" applyFont="1" applyFill="1" applyBorder="1" applyAlignment="1" applyProtection="1">
      <alignment horizontal="center" vertical="center" wrapText="1"/>
      <protection hidden="1"/>
    </xf>
    <xf numFmtId="0" fontId="1" fillId="0" borderId="1" xfId="3" applyFont="1" applyFill="1" applyBorder="1" applyAlignment="1" applyProtection="1">
      <alignment horizontal="left" vertical="center" wrapText="1"/>
      <protection hidden="1"/>
    </xf>
    <xf numFmtId="0" fontId="1" fillId="0" borderId="7" xfId="3" applyFont="1" applyFill="1" applyBorder="1" applyAlignment="1" applyProtection="1">
      <alignment horizontal="left" vertical="center" wrapText="1"/>
      <protection hidden="1"/>
    </xf>
    <xf numFmtId="0" fontId="1" fillId="0" borderId="1" xfId="3" applyBorder="1" applyAlignment="1" applyProtection="1">
      <alignment horizontal="center" vertical="center"/>
      <protection hidden="1"/>
    </xf>
    <xf numFmtId="0" fontId="4" fillId="3" borderId="13" xfId="3" applyFont="1" applyFill="1" applyBorder="1" applyAlignment="1" applyProtection="1">
      <alignment horizontal="left" vertical="center" wrapText="1"/>
      <protection hidden="1"/>
    </xf>
    <xf numFmtId="0" fontId="4" fillId="3" borderId="13" xfId="3" applyFont="1" applyFill="1" applyBorder="1" applyAlignment="1" applyProtection="1">
      <alignment horizontal="left" vertical="center"/>
      <protection hidden="1"/>
    </xf>
    <xf numFmtId="0" fontId="17" fillId="3" borderId="0" xfId="3" applyFont="1" applyFill="1" applyBorder="1" applyAlignment="1" applyProtection="1">
      <alignment vertical="center" wrapText="1"/>
      <protection hidden="1"/>
    </xf>
    <xf numFmtId="0" fontId="1" fillId="0" borderId="1" xfId="3" applyFont="1" applyFill="1" applyBorder="1" applyAlignment="1" applyProtection="1">
      <alignment vertical="center" wrapText="1"/>
      <protection hidden="1"/>
    </xf>
    <xf numFmtId="0" fontId="1" fillId="0" borderId="1" xfId="3" applyBorder="1" applyAlignment="1" applyProtection="1">
      <alignment vertical="center" wrapText="1"/>
      <protection hidden="1"/>
    </xf>
    <xf numFmtId="166" fontId="1" fillId="0" borderId="7" xfId="3" applyNumberFormat="1" applyFont="1" applyFill="1" applyBorder="1" applyAlignment="1" applyProtection="1">
      <alignment horizontal="center" vertical="center" wrapText="1"/>
      <protection hidden="1"/>
    </xf>
    <xf numFmtId="166" fontId="1" fillId="0" borderId="8" xfId="3" applyNumberFormat="1" applyFont="1" applyFill="1" applyBorder="1" applyAlignment="1" applyProtection="1">
      <alignment horizontal="center" vertical="center" wrapText="1"/>
      <protection hidden="1"/>
    </xf>
    <xf numFmtId="166" fontId="1" fillId="0" borderId="9" xfId="3" applyNumberFormat="1" applyFont="1" applyFill="1" applyBorder="1" applyAlignment="1" applyProtection="1">
      <alignment horizontal="center" vertical="center" wrapText="1"/>
      <protection hidden="1"/>
    </xf>
    <xf numFmtId="0" fontId="1" fillId="0" borderId="17" xfId="3" applyFont="1" applyBorder="1" applyAlignment="1" applyProtection="1">
      <alignment horizontal="right" vertical="center" wrapText="1"/>
      <protection hidden="1"/>
    </xf>
    <xf numFmtId="0" fontId="1" fillId="0" borderId="1" xfId="3" applyFont="1" applyBorder="1" applyAlignment="1" applyProtection="1">
      <alignment horizontal="right" vertical="center" wrapText="1"/>
      <protection hidden="1"/>
    </xf>
    <xf numFmtId="0" fontId="1" fillId="0" borderId="7" xfId="3" applyFont="1" applyBorder="1" applyAlignment="1" applyProtection="1">
      <alignment horizontal="right" vertical="center" wrapText="1"/>
      <protection hidden="1"/>
    </xf>
    <xf numFmtId="0" fontId="1" fillId="0" borderId="8" xfId="3" applyFont="1" applyBorder="1" applyAlignment="1" applyProtection="1">
      <alignment horizontal="right" vertical="center" wrapText="1"/>
      <protection hidden="1"/>
    </xf>
    <xf numFmtId="0" fontId="1" fillId="0" borderId="9" xfId="3" applyFont="1" applyBorder="1" applyAlignment="1" applyProtection="1">
      <alignment horizontal="right" vertical="center" wrapText="1"/>
      <protection hidden="1"/>
    </xf>
    <xf numFmtId="0" fontId="1" fillId="0" borderId="7" xfId="3" applyBorder="1" applyAlignment="1" applyProtection="1">
      <alignment horizontal="center" vertical="center"/>
      <protection hidden="1"/>
    </xf>
    <xf numFmtId="0" fontId="1" fillId="0" borderId="8" xfId="3" applyBorder="1" applyAlignment="1" applyProtection="1">
      <alignment horizontal="center" vertical="center"/>
      <protection hidden="1"/>
    </xf>
    <xf numFmtId="0" fontId="1" fillId="0" borderId="9" xfId="3" applyBorder="1" applyAlignment="1" applyProtection="1">
      <alignment horizontal="center" vertical="center"/>
      <protection hidden="1"/>
    </xf>
    <xf numFmtId="0" fontId="1" fillId="0" borderId="8" xfId="3" applyFont="1" applyFill="1" applyBorder="1" applyAlignment="1" applyProtection="1">
      <alignment horizontal="left" vertical="center" wrapText="1"/>
      <protection hidden="1"/>
    </xf>
    <xf numFmtId="0" fontId="1" fillId="0" borderId="9" xfId="3" applyFont="1" applyFill="1" applyBorder="1" applyAlignment="1" applyProtection="1">
      <alignment horizontal="left" vertical="center" wrapText="1"/>
      <protection hidden="1"/>
    </xf>
    <xf numFmtId="0" fontId="2" fillId="4" borderId="7" xfId="3" applyFont="1" applyFill="1" applyBorder="1" applyAlignment="1" applyProtection="1">
      <alignment horizontal="center" vertical="center" wrapText="1"/>
      <protection hidden="1"/>
    </xf>
    <xf numFmtId="0" fontId="2" fillId="4" borderId="8" xfId="3" applyFont="1" applyFill="1" applyBorder="1" applyAlignment="1" applyProtection="1">
      <alignment horizontal="center" vertical="center" wrapText="1"/>
      <protection hidden="1"/>
    </xf>
    <xf numFmtId="0" fontId="2" fillId="4" borderId="9" xfId="3" applyFont="1" applyFill="1" applyBorder="1" applyAlignment="1" applyProtection="1">
      <alignment horizontal="center" vertical="center" wrapText="1"/>
      <protection hidden="1"/>
    </xf>
    <xf numFmtId="0" fontId="1" fillId="2" borderId="8" xfId="3" applyFont="1" applyFill="1" applyBorder="1" applyAlignment="1" applyProtection="1">
      <alignment horizontal="left" vertical="center" wrapText="1"/>
      <protection locked="0"/>
    </xf>
    <xf numFmtId="0" fontId="1" fillId="2" borderId="9" xfId="3" applyFont="1" applyFill="1" applyBorder="1" applyAlignment="1" applyProtection="1">
      <alignment horizontal="left" vertical="center" wrapText="1"/>
      <protection locked="0"/>
    </xf>
    <xf numFmtId="3" fontId="1" fillId="2" borderId="7" xfId="3" applyNumberFormat="1" applyFill="1" applyBorder="1" applyAlignment="1" applyProtection="1">
      <alignment horizontal="left" vertical="center" wrapText="1"/>
      <protection locked="0"/>
    </xf>
    <xf numFmtId="3" fontId="1" fillId="2" borderId="8" xfId="3" applyNumberFormat="1" applyFill="1" applyBorder="1" applyAlignment="1" applyProtection="1">
      <alignment horizontal="left" vertical="center" wrapText="1"/>
      <protection locked="0"/>
    </xf>
    <xf numFmtId="3" fontId="1" fillId="2" borderId="9" xfId="3" applyNumberFormat="1" applyFill="1" applyBorder="1" applyAlignment="1" applyProtection="1">
      <alignment horizontal="left" vertical="center" wrapText="1"/>
      <protection locked="0"/>
    </xf>
  </cellXfs>
  <cellStyles count="47">
    <cellStyle name="0ohneP" xfId="5"/>
    <cellStyle name="10mitP" xfId="6"/>
    <cellStyle name="12mitP" xfId="7"/>
    <cellStyle name="12ohneP" xfId="8"/>
    <cellStyle name="13mitP" xfId="9"/>
    <cellStyle name="1mitP" xfId="10"/>
    <cellStyle name="1ohneP" xfId="11"/>
    <cellStyle name="2mitP" xfId="12"/>
    <cellStyle name="2ohneP" xfId="13"/>
    <cellStyle name="2x indented GHG Textfiels" xfId="14"/>
    <cellStyle name="3mitP" xfId="15"/>
    <cellStyle name="3ohneP" xfId="16"/>
    <cellStyle name="4mitP" xfId="17"/>
    <cellStyle name="4ohneP" xfId="18"/>
    <cellStyle name="5x indented GHG Textfiels" xfId="19"/>
    <cellStyle name="6mitP" xfId="20"/>
    <cellStyle name="6ohneP" xfId="21"/>
    <cellStyle name="7mitP" xfId="22"/>
    <cellStyle name="9mitP" xfId="23"/>
    <cellStyle name="9ohneP" xfId="24"/>
    <cellStyle name="A4 Auto Format" xfId="25"/>
    <cellStyle name="A4 Gg" xfId="26"/>
    <cellStyle name="A4 kg" xfId="27"/>
    <cellStyle name="A4 kt" xfId="28"/>
    <cellStyle name="A4 No Format" xfId="29"/>
    <cellStyle name="A4 Normal" xfId="30"/>
    <cellStyle name="A4 Stck" xfId="31"/>
    <cellStyle name="A4 Stk" xfId="32"/>
    <cellStyle name="A4 T.Stk" xfId="33"/>
    <cellStyle name="A4 TJ" xfId="34"/>
    <cellStyle name="A4 TStk" xfId="35"/>
    <cellStyle name="A4 Year" xfId="36"/>
    <cellStyle name="Bold GHG Numbers (0.00)" xfId="37"/>
    <cellStyle name="Euro" xfId="1"/>
    <cellStyle name="Euro 2" xfId="38"/>
    <cellStyle name="Headline" xfId="39"/>
    <cellStyle name="Komma 2" xfId="40"/>
    <cellStyle name="Komma 3" xfId="41"/>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46"/>
    <cellStyle name="Standard 3" xfId="3"/>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E6B9B8"/>
      <color rgb="FFA2A2A2"/>
      <color rgb="FFA1A1A1"/>
      <color rgb="FFA5A5A5"/>
      <color rgb="FF9999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9</xdr:col>
      <xdr:colOff>0</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1</xdr:row>
      <xdr:rowOff>161925</xdr:rowOff>
    </xdr:from>
    <xdr:to>
      <xdr:col>4</xdr:col>
      <xdr:colOff>1752600</xdr:colOff>
      <xdr:row>1</xdr:row>
      <xdr:rowOff>843702</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333375"/>
          <a:ext cx="2162175" cy="68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xdr:colOff>
      <xdr:row>1</xdr:row>
      <xdr:rowOff>38100</xdr:rowOff>
    </xdr:from>
    <xdr:to>
      <xdr:col>10</xdr:col>
      <xdr:colOff>213361</xdr:colOff>
      <xdr:row>2</xdr:row>
      <xdr:rowOff>669132</xdr:rowOff>
    </xdr:to>
    <xdr:grpSp>
      <xdr:nvGrpSpPr>
        <xdr:cNvPr id="2" name="Gruppieren 15">
          <a:extLst>
            <a:ext uri="{FF2B5EF4-FFF2-40B4-BE49-F238E27FC236}">
              <a16:creationId xmlns:a16="http://schemas.microsoft.com/office/drawing/2014/main" id="{00000000-0008-0000-0100-000002000000}"/>
            </a:ext>
          </a:extLst>
        </xdr:cNvPr>
        <xdr:cNvGrpSpPr>
          <a:grpSpLocks/>
        </xdr:cNvGrpSpPr>
      </xdr:nvGrpSpPr>
      <xdr:grpSpPr bwMode="auto">
        <a:xfrm>
          <a:off x="7823835" y="257175"/>
          <a:ext cx="1143001" cy="821532"/>
          <a:chOff x="7880203" y="179939"/>
          <a:chExt cx="1417328" cy="825148"/>
        </a:xfrm>
      </xdr:grpSpPr>
      <xdr:grpSp>
        <xdr:nvGrpSpPr>
          <xdr:cNvPr id="3" name="Gruppieren 9">
            <a:extLst>
              <a:ext uri="{FF2B5EF4-FFF2-40B4-BE49-F238E27FC236}">
                <a16:creationId xmlns:a16="http://schemas.microsoft.com/office/drawing/2014/main" id="{00000000-0008-0000-01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1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1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1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1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1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1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1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594359</xdr:colOff>
      <xdr:row>1</xdr:row>
      <xdr:rowOff>39527</xdr:rowOff>
    </xdr:from>
    <xdr:to>
      <xdr:col>10</xdr:col>
      <xdr:colOff>99060</xdr:colOff>
      <xdr:row>1</xdr:row>
      <xdr:rowOff>819625</xdr:rowOff>
    </xdr:to>
    <xdr:grpSp>
      <xdr:nvGrpSpPr>
        <xdr:cNvPr id="26" name="Gruppieren 15">
          <a:extLst>
            <a:ext uri="{FF2B5EF4-FFF2-40B4-BE49-F238E27FC236}">
              <a16:creationId xmlns:a16="http://schemas.microsoft.com/office/drawing/2014/main" id="{00000000-0008-0000-0400-000026000000}"/>
            </a:ext>
          </a:extLst>
        </xdr:cNvPr>
        <xdr:cNvGrpSpPr>
          <a:grpSpLocks/>
        </xdr:cNvGrpSpPr>
      </xdr:nvGrpSpPr>
      <xdr:grpSpPr bwMode="auto">
        <a:xfrm>
          <a:off x="8795384" y="210977"/>
          <a:ext cx="1143001" cy="780098"/>
          <a:chOff x="7880203" y="179939"/>
          <a:chExt cx="1417328" cy="825148"/>
        </a:xfrm>
      </xdr:grpSpPr>
      <xdr:grpSp>
        <xdr:nvGrpSpPr>
          <xdr:cNvPr id="27" name="Gruppieren 9">
            <a:extLst>
              <a:ext uri="{FF2B5EF4-FFF2-40B4-BE49-F238E27FC236}">
                <a16:creationId xmlns:a16="http://schemas.microsoft.com/office/drawing/2014/main" id="{00000000-0008-0000-0400-000027000000}"/>
              </a:ext>
            </a:extLst>
          </xdr:cNvPr>
          <xdr:cNvGrpSpPr>
            <a:grpSpLocks/>
          </xdr:cNvGrpSpPr>
        </xdr:nvGrpSpPr>
        <xdr:grpSpPr bwMode="auto">
          <a:xfrm>
            <a:off x="7880203" y="179939"/>
            <a:ext cx="1417328" cy="825148"/>
            <a:chOff x="7880203" y="179939"/>
            <a:chExt cx="1417328" cy="825148"/>
          </a:xfrm>
        </xdr:grpSpPr>
        <xdr:sp macro="" textlink="">
          <xdr:nvSpPr>
            <xdr:cNvPr id="33" name="Rechteck 1">
              <a:extLst>
                <a:ext uri="{FF2B5EF4-FFF2-40B4-BE49-F238E27FC236}">
                  <a16:creationId xmlns:a16="http://schemas.microsoft.com/office/drawing/2014/main" id="{00000000-0008-0000-04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34" name="Rechteck 2">
              <a:extLst>
                <a:ext uri="{FF2B5EF4-FFF2-40B4-BE49-F238E27FC236}">
                  <a16:creationId xmlns:a16="http://schemas.microsoft.com/office/drawing/2014/main" id="{00000000-0008-0000-04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35" name="Rechteck 5">
              <a:extLst>
                <a:ext uri="{FF2B5EF4-FFF2-40B4-BE49-F238E27FC236}">
                  <a16:creationId xmlns:a16="http://schemas.microsoft.com/office/drawing/2014/main" id="{00000000-0008-0000-04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36" name="Rechteck 6">
              <a:extLst>
                <a:ext uri="{FF2B5EF4-FFF2-40B4-BE49-F238E27FC236}">
                  <a16:creationId xmlns:a16="http://schemas.microsoft.com/office/drawing/2014/main" id="{00000000-0008-0000-04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37" name="Rechteck 7">
              <a:extLst>
                <a:ext uri="{FF2B5EF4-FFF2-40B4-BE49-F238E27FC236}">
                  <a16:creationId xmlns:a16="http://schemas.microsoft.com/office/drawing/2014/main" id="{00000000-0008-0000-04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28" name="Gruppieren 14">
            <a:extLst>
              <a:ext uri="{FF2B5EF4-FFF2-40B4-BE49-F238E27FC236}">
                <a16:creationId xmlns:a16="http://schemas.microsoft.com/office/drawing/2014/main" id="{00000000-0008-0000-0400-000028000000}"/>
              </a:ext>
            </a:extLst>
          </xdr:cNvPr>
          <xdr:cNvGrpSpPr>
            <a:grpSpLocks/>
          </xdr:cNvGrpSpPr>
        </xdr:nvGrpSpPr>
        <xdr:grpSpPr bwMode="auto">
          <a:xfrm>
            <a:off x="8203620" y="215430"/>
            <a:ext cx="1008301" cy="745294"/>
            <a:chOff x="8203620" y="215430"/>
            <a:chExt cx="1008301" cy="745294"/>
          </a:xfrm>
        </xdr:grpSpPr>
        <xdr:sp macro="" textlink="">
          <xdr:nvSpPr>
            <xdr:cNvPr id="29" name="Rechteck 28">
              <a:extLst>
                <a:ext uri="{FF2B5EF4-FFF2-40B4-BE49-F238E27FC236}">
                  <a16:creationId xmlns:a16="http://schemas.microsoft.com/office/drawing/2014/main" id="{00000000-0008-0000-04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30" name="Rechteck 29">
              <a:extLst>
                <a:ext uri="{FF2B5EF4-FFF2-40B4-BE49-F238E27FC236}">
                  <a16:creationId xmlns:a16="http://schemas.microsoft.com/office/drawing/2014/main" id="{00000000-0008-0000-04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31" name="Rechteck 30">
              <a:extLst>
                <a:ext uri="{FF2B5EF4-FFF2-40B4-BE49-F238E27FC236}">
                  <a16:creationId xmlns:a16="http://schemas.microsoft.com/office/drawing/2014/main" id="{00000000-0008-0000-04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32" name="Rechteck 31">
              <a:extLst>
                <a:ext uri="{FF2B5EF4-FFF2-40B4-BE49-F238E27FC236}">
                  <a16:creationId xmlns:a16="http://schemas.microsoft.com/office/drawing/2014/main" id="{00000000-0008-0000-04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12</xdr:col>
      <xdr:colOff>152400</xdr:colOff>
      <xdr:row>8</xdr:row>
      <xdr:rowOff>190499</xdr:rowOff>
    </xdr:from>
    <xdr:to>
      <xdr:col>15</xdr:col>
      <xdr:colOff>209550</xdr:colOff>
      <xdr:row>10</xdr:row>
      <xdr:rowOff>95250</xdr:rowOff>
    </xdr:to>
    <xdr:sp macro="" textlink="">
      <xdr:nvSpPr>
        <xdr:cNvPr id="2" name="Textfeld 1"/>
        <xdr:cNvSpPr txBox="1"/>
      </xdr:nvSpPr>
      <xdr:spPr>
        <a:xfrm>
          <a:off x="10258425" y="2409824"/>
          <a:ext cx="2343150" cy="857251"/>
        </a:xfrm>
        <a:prstGeom prst="rect">
          <a:avLst/>
        </a:prstGeom>
        <a:solidFill>
          <a:srgbClr val="E6B9B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Hinweis: </a:t>
          </a:r>
          <a:r>
            <a:rPr lang="de-DE" sz="1100"/>
            <a:t>Bitte kalkulieren sie die Energieeinsparungen</a:t>
          </a:r>
          <a:r>
            <a:rPr lang="de-DE" sz="1100" baseline="0"/>
            <a:t> gemäß der Angaben in der Machbarkeitsstudie/Potentialstudie</a:t>
          </a:r>
          <a:endParaRPr lang="de-DE" sz="1100"/>
        </a:p>
      </xdr:txBody>
    </xdr:sp>
    <xdr:clientData/>
  </xdr:twoCellAnchor>
  <xdr:twoCellAnchor>
    <xdr:from>
      <xdr:col>12</xdr:col>
      <xdr:colOff>190499</xdr:colOff>
      <xdr:row>14</xdr:row>
      <xdr:rowOff>123825</xdr:rowOff>
    </xdr:from>
    <xdr:to>
      <xdr:col>15</xdr:col>
      <xdr:colOff>123824</xdr:colOff>
      <xdr:row>17</xdr:row>
      <xdr:rowOff>419100</xdr:rowOff>
    </xdr:to>
    <xdr:sp macro="" textlink="">
      <xdr:nvSpPr>
        <xdr:cNvPr id="3" name="Textfeld 2"/>
        <xdr:cNvSpPr txBox="1"/>
      </xdr:nvSpPr>
      <xdr:spPr>
        <a:xfrm>
          <a:off x="10296524" y="4905375"/>
          <a:ext cx="2219325" cy="1200150"/>
        </a:xfrm>
        <a:prstGeom prst="rect">
          <a:avLst/>
        </a:prstGeom>
        <a:solidFill>
          <a:srgbClr val="E6B9B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Hinweis:</a:t>
          </a:r>
          <a:r>
            <a:rPr lang="de-DE" sz="1100" b="1" baseline="0"/>
            <a:t> </a:t>
          </a:r>
          <a:r>
            <a:rPr lang="de-DE" sz="1100" baseline="0"/>
            <a:t>Sollten bei der systemische Optimierung Einzelkomponeten verbaut werden, so gelten die Effizienzvorgabenan die Komponenten  gemäß des technischen Annex Nr. 2.7.</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topLeftCell="B1" zoomScaleNormal="100" zoomScaleSheetLayoutView="100" workbookViewId="0">
      <selection activeCell="D15" sqref="D15"/>
    </sheetView>
  </sheetViews>
  <sheetFormatPr baseColWidth="10" defaultColWidth="11.42578125" defaultRowHeight="12.75"/>
  <cols>
    <col min="1" max="1" width="2.42578125" style="1" customWidth="1"/>
    <col min="2" max="2" width="2.5703125" style="1" customWidth="1"/>
    <col min="3" max="3" width="1.5703125" style="1" customWidth="1"/>
    <col min="4" max="4" width="6.5703125" style="1" customWidth="1"/>
    <col min="5" max="5" width="38.42578125" style="1" customWidth="1"/>
    <col min="6" max="7" width="17.42578125" style="1" customWidth="1"/>
    <col min="8" max="8" width="16.42578125" style="1" customWidth="1"/>
    <col min="9" max="9" width="1.5703125" style="1" customWidth="1"/>
    <col min="10" max="10" width="3.42578125" style="1" customWidth="1"/>
    <col min="11" max="16384" width="11.42578125" style="1"/>
  </cols>
  <sheetData>
    <row r="1" spans="1:29">
      <c r="A1" s="86" t="s">
        <v>58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ht="75" customHeight="1">
      <c r="A2" s="86"/>
      <c r="B2" s="86"/>
      <c r="C2" s="130"/>
      <c r="D2" s="130"/>
      <c r="E2" s="130"/>
      <c r="F2" s="130"/>
      <c r="G2" s="130"/>
      <c r="H2" s="130"/>
      <c r="I2" s="130"/>
      <c r="J2" s="86"/>
      <c r="K2" s="86"/>
      <c r="L2" s="86"/>
      <c r="M2" s="86"/>
      <c r="N2" s="86"/>
      <c r="O2" s="86"/>
      <c r="P2" s="86"/>
      <c r="Q2" s="86"/>
      <c r="R2" s="86"/>
      <c r="S2" s="86"/>
      <c r="T2" s="86"/>
      <c r="U2" s="86"/>
      <c r="V2" s="86"/>
      <c r="W2" s="86"/>
      <c r="X2" s="86"/>
      <c r="Y2" s="86"/>
      <c r="Z2" s="86"/>
      <c r="AA2" s="86"/>
      <c r="AB2" s="86"/>
      <c r="AC2" s="86"/>
    </row>
    <row r="3" spans="1:29" ht="63.75" customHeight="1">
      <c r="A3" s="86"/>
      <c r="B3" s="86"/>
      <c r="C3" s="3"/>
      <c r="D3" s="128" t="s">
        <v>41</v>
      </c>
      <c r="E3" s="128"/>
      <c r="F3" s="128"/>
      <c r="G3" s="128"/>
      <c r="H3" s="129"/>
      <c r="I3" s="2"/>
      <c r="J3" s="87"/>
      <c r="K3" s="86"/>
      <c r="L3" s="86"/>
      <c r="M3" s="86"/>
      <c r="N3" s="86"/>
      <c r="O3" s="86"/>
      <c r="P3" s="86"/>
      <c r="Q3" s="86"/>
      <c r="R3" s="86"/>
      <c r="S3" s="86"/>
      <c r="T3" s="86"/>
      <c r="U3" s="86"/>
      <c r="V3" s="86"/>
      <c r="W3" s="86"/>
      <c r="X3" s="86"/>
      <c r="Y3" s="86"/>
      <c r="Z3" s="86"/>
      <c r="AA3" s="86"/>
      <c r="AB3" s="86"/>
      <c r="AC3" s="86"/>
    </row>
    <row r="4" spans="1:29" s="84" customFormat="1" ht="30" customHeight="1">
      <c r="A4" s="88"/>
      <c r="B4" s="88"/>
      <c r="C4" s="94"/>
      <c r="D4" s="135" t="s">
        <v>56</v>
      </c>
      <c r="E4" s="135"/>
      <c r="F4" s="135"/>
      <c r="G4" s="135"/>
      <c r="H4" s="135"/>
      <c r="I4" s="95"/>
      <c r="J4" s="89"/>
      <c r="K4" s="88"/>
      <c r="L4" s="88"/>
      <c r="M4" s="88"/>
      <c r="N4" s="88"/>
      <c r="O4" s="88"/>
      <c r="P4" s="88"/>
      <c r="Q4" s="88"/>
      <c r="R4" s="88"/>
      <c r="S4" s="88"/>
      <c r="T4" s="88"/>
      <c r="U4" s="88"/>
      <c r="V4" s="88"/>
      <c r="W4" s="88"/>
      <c r="X4" s="88"/>
      <c r="Y4" s="88"/>
      <c r="Z4" s="88"/>
      <c r="AA4" s="88"/>
      <c r="AB4" s="88"/>
      <c r="AC4" s="88"/>
    </row>
    <row r="5" spans="1:29" ht="27.75" customHeight="1">
      <c r="A5" s="86"/>
      <c r="B5" s="86"/>
      <c r="C5" s="3"/>
      <c r="D5" s="136" t="s">
        <v>57</v>
      </c>
      <c r="E5" s="136"/>
      <c r="F5" s="136"/>
      <c r="G5" s="136"/>
      <c r="H5" s="136"/>
      <c r="I5" s="2"/>
      <c r="J5" s="87"/>
      <c r="K5" s="86"/>
      <c r="L5" s="86"/>
      <c r="M5" s="86"/>
      <c r="N5" s="86"/>
      <c r="O5" s="86"/>
      <c r="P5" s="86"/>
      <c r="Q5" s="86"/>
      <c r="R5" s="86"/>
      <c r="S5" s="86"/>
      <c r="T5" s="86"/>
      <c r="U5" s="86"/>
      <c r="V5" s="86"/>
      <c r="W5" s="86"/>
      <c r="X5" s="86"/>
      <c r="Y5" s="86"/>
      <c r="Z5" s="86"/>
      <c r="AA5" s="86"/>
      <c r="AB5" s="86"/>
      <c r="AC5" s="86"/>
    </row>
    <row r="6" spans="1:29" ht="15" customHeight="1">
      <c r="A6" s="86"/>
      <c r="B6" s="86"/>
      <c r="C6" s="3"/>
      <c r="D6" s="131" t="s">
        <v>1</v>
      </c>
      <c r="E6" s="132"/>
      <c r="F6" s="132"/>
      <c r="G6" s="132"/>
      <c r="H6" s="132"/>
      <c r="I6" s="2"/>
      <c r="J6" s="87"/>
      <c r="K6" s="86"/>
      <c r="L6" s="86"/>
      <c r="M6" s="86"/>
      <c r="N6" s="86"/>
      <c r="O6" s="86"/>
      <c r="P6" s="86"/>
      <c r="Q6" s="86"/>
      <c r="R6" s="86"/>
      <c r="S6" s="86"/>
      <c r="T6" s="86"/>
      <c r="U6" s="86"/>
      <c r="V6" s="86"/>
      <c r="W6" s="86"/>
      <c r="X6" s="86"/>
      <c r="Y6" s="86"/>
      <c r="Z6" s="86"/>
      <c r="AA6" s="86"/>
      <c r="AB6" s="86"/>
      <c r="AC6" s="86"/>
    </row>
    <row r="7" spans="1:29" ht="60" customHeight="1">
      <c r="A7" s="86"/>
      <c r="B7" s="86"/>
      <c r="C7" s="3"/>
      <c r="D7" s="126" t="s">
        <v>40</v>
      </c>
      <c r="E7" s="133"/>
      <c r="F7" s="133"/>
      <c r="G7" s="133"/>
      <c r="H7" s="133"/>
      <c r="I7" s="2"/>
      <c r="J7" s="87"/>
      <c r="K7" s="86"/>
      <c r="L7" s="86"/>
      <c r="M7" s="86"/>
      <c r="N7" s="86"/>
      <c r="O7" s="86"/>
      <c r="P7" s="86"/>
      <c r="Q7" s="86"/>
      <c r="R7" s="86"/>
      <c r="S7" s="86"/>
      <c r="T7" s="86"/>
      <c r="U7" s="86"/>
      <c r="V7" s="86"/>
      <c r="W7" s="86"/>
      <c r="X7" s="86"/>
      <c r="Y7" s="86"/>
      <c r="Z7" s="86"/>
      <c r="AA7" s="86"/>
      <c r="AB7" s="86"/>
      <c r="AC7" s="86"/>
    </row>
    <row r="8" spans="1:29" ht="30" customHeight="1">
      <c r="A8" s="86"/>
      <c r="B8" s="86"/>
      <c r="C8" s="3"/>
      <c r="D8" s="126" t="s">
        <v>2</v>
      </c>
      <c r="E8" s="127"/>
      <c r="F8" s="127"/>
      <c r="G8" s="127"/>
      <c r="H8" s="127"/>
      <c r="I8" s="2"/>
      <c r="J8" s="87"/>
      <c r="K8" s="86"/>
      <c r="L8" s="86"/>
      <c r="M8" s="86"/>
      <c r="N8" s="86"/>
      <c r="O8" s="86"/>
      <c r="P8" s="86"/>
      <c r="Q8" s="86"/>
      <c r="R8" s="86"/>
      <c r="S8" s="86"/>
      <c r="T8" s="86"/>
      <c r="U8" s="86"/>
      <c r="V8" s="86"/>
      <c r="W8" s="86"/>
      <c r="X8" s="86"/>
      <c r="Y8" s="86"/>
      <c r="Z8" s="86"/>
      <c r="AA8" s="86"/>
      <c r="AB8" s="86"/>
      <c r="AC8" s="86"/>
    </row>
    <row r="9" spans="1:29" ht="45" customHeight="1">
      <c r="A9" s="86"/>
      <c r="B9" s="86"/>
      <c r="C9" s="3"/>
      <c r="D9" s="134" t="s">
        <v>60</v>
      </c>
      <c r="E9" s="134"/>
      <c r="F9" s="134"/>
      <c r="G9" s="134"/>
      <c r="H9" s="134"/>
      <c r="I9" s="2"/>
      <c r="J9" s="87"/>
      <c r="K9" s="86"/>
      <c r="L9" s="86"/>
      <c r="M9" s="86"/>
      <c r="N9" s="86"/>
      <c r="O9" s="86"/>
      <c r="P9" s="86"/>
      <c r="Q9" s="86"/>
      <c r="R9" s="86"/>
      <c r="S9" s="86"/>
      <c r="T9" s="86"/>
      <c r="U9" s="86"/>
      <c r="V9" s="86"/>
      <c r="W9" s="86"/>
      <c r="X9" s="86"/>
      <c r="Y9" s="86"/>
      <c r="Z9" s="86"/>
      <c r="AA9" s="86"/>
      <c r="AB9" s="86"/>
      <c r="AC9" s="86"/>
    </row>
    <row r="10" spans="1:29" ht="31.5" hidden="1" customHeight="1">
      <c r="A10" s="86"/>
      <c r="B10" s="86"/>
      <c r="C10" s="3"/>
      <c r="D10" s="83"/>
      <c r="E10" s="83"/>
      <c r="F10" s="83"/>
      <c r="G10" s="83"/>
      <c r="H10" s="83"/>
      <c r="I10" s="2"/>
      <c r="J10" s="87"/>
      <c r="K10" s="86"/>
      <c r="L10" s="86"/>
      <c r="M10" s="86"/>
      <c r="N10" s="86"/>
      <c r="O10" s="86"/>
      <c r="P10" s="86"/>
      <c r="Q10" s="86"/>
      <c r="R10" s="86"/>
      <c r="S10" s="86"/>
      <c r="T10" s="86"/>
      <c r="U10" s="86"/>
      <c r="V10" s="86"/>
      <c r="W10" s="86"/>
      <c r="X10" s="86"/>
      <c r="Y10" s="86"/>
      <c r="Z10" s="86"/>
      <c r="AA10" s="86"/>
      <c r="AB10" s="86"/>
      <c r="AC10" s="86"/>
    </row>
    <row r="11" spans="1:29" ht="30" customHeight="1">
      <c r="A11" s="86"/>
      <c r="B11" s="86"/>
      <c r="C11" s="3"/>
      <c r="D11" s="125" t="s">
        <v>3</v>
      </c>
      <c r="E11" s="125"/>
      <c r="F11" s="125"/>
      <c r="G11" s="125"/>
      <c r="H11" s="125"/>
      <c r="I11" s="2"/>
      <c r="J11" s="87"/>
      <c r="K11" s="90"/>
      <c r="L11" s="86"/>
      <c r="M11" s="86"/>
      <c r="N11" s="86"/>
      <c r="O11" s="86"/>
      <c r="P11" s="86"/>
      <c r="Q11" s="86"/>
      <c r="R11" s="86"/>
      <c r="S11" s="86"/>
      <c r="T11" s="86"/>
      <c r="U11" s="86"/>
      <c r="V11" s="86"/>
      <c r="W11" s="86"/>
      <c r="X11" s="86"/>
      <c r="Y11" s="86"/>
      <c r="Z11" s="86"/>
      <c r="AA11" s="86"/>
      <c r="AB11" s="86"/>
      <c r="AC11" s="86"/>
    </row>
    <row r="12" spans="1:29" ht="30" customHeight="1">
      <c r="A12" s="86"/>
      <c r="B12" s="86"/>
      <c r="C12" s="3"/>
      <c r="D12" s="126" t="s">
        <v>61</v>
      </c>
      <c r="E12" s="127"/>
      <c r="F12" s="127"/>
      <c r="G12" s="127"/>
      <c r="H12" s="127"/>
      <c r="I12" s="2"/>
      <c r="J12" s="87"/>
      <c r="K12" s="86"/>
      <c r="L12" s="86"/>
      <c r="M12" s="86"/>
      <c r="N12" s="86"/>
      <c r="O12" s="86"/>
      <c r="P12" s="86"/>
      <c r="Q12" s="86"/>
      <c r="R12" s="86"/>
      <c r="S12" s="86"/>
      <c r="T12" s="86"/>
      <c r="U12" s="86"/>
      <c r="V12" s="86"/>
      <c r="W12" s="86"/>
      <c r="X12" s="86"/>
      <c r="Y12" s="86"/>
      <c r="Z12" s="86"/>
      <c r="AA12" s="86"/>
      <c r="AB12" s="86"/>
      <c r="AC12" s="86"/>
    </row>
    <row r="13" spans="1:29" ht="60" customHeight="1">
      <c r="A13" s="86"/>
      <c r="B13" s="86"/>
      <c r="C13" s="3"/>
      <c r="D13" s="126" t="s">
        <v>62</v>
      </c>
      <c r="E13" s="127"/>
      <c r="F13" s="127"/>
      <c r="G13" s="127"/>
      <c r="H13" s="127"/>
      <c r="I13" s="2"/>
      <c r="J13" s="87"/>
      <c r="K13" s="91"/>
      <c r="L13" s="86"/>
      <c r="M13" s="86"/>
      <c r="N13" s="86"/>
      <c r="O13" s="86"/>
      <c r="P13" s="86"/>
      <c r="Q13" s="86"/>
      <c r="R13" s="86"/>
      <c r="S13" s="86"/>
      <c r="T13" s="86"/>
      <c r="U13" s="86"/>
      <c r="V13" s="86"/>
      <c r="W13" s="86"/>
      <c r="X13" s="86"/>
      <c r="Y13" s="86"/>
      <c r="Z13" s="86"/>
      <c r="AA13" s="86"/>
      <c r="AB13" s="86"/>
      <c r="AC13" s="86"/>
    </row>
    <row r="14" spans="1:29" ht="60.75" customHeight="1">
      <c r="A14" s="86"/>
      <c r="B14" s="86"/>
      <c r="C14" s="3"/>
      <c r="D14" s="124" t="s">
        <v>71</v>
      </c>
      <c r="E14" s="124"/>
      <c r="F14" s="124"/>
      <c r="G14" s="124"/>
      <c r="H14" s="124"/>
      <c r="I14" s="2"/>
      <c r="J14" s="87"/>
      <c r="K14" s="86"/>
      <c r="L14" s="86"/>
      <c r="M14" s="86"/>
      <c r="N14" s="86"/>
      <c r="O14" s="86"/>
      <c r="P14" s="86"/>
      <c r="Q14" s="86"/>
      <c r="R14" s="86"/>
      <c r="S14" s="86"/>
      <c r="T14" s="86"/>
      <c r="U14" s="86"/>
      <c r="V14" s="86"/>
      <c r="W14" s="86"/>
      <c r="X14" s="86"/>
      <c r="Y14" s="86"/>
      <c r="Z14" s="86"/>
      <c r="AA14" s="86"/>
      <c r="AB14" s="86"/>
      <c r="AC14" s="86"/>
    </row>
    <row r="15" spans="1:29" ht="15">
      <c r="A15" s="86"/>
      <c r="B15" s="86"/>
      <c r="C15" s="92"/>
      <c r="D15" s="92"/>
      <c r="E15" s="92"/>
      <c r="F15" s="92"/>
      <c r="G15" s="92"/>
      <c r="H15" s="92"/>
      <c r="I15" s="93"/>
      <c r="J15" s="87"/>
      <c r="K15" s="86"/>
      <c r="L15" s="86"/>
      <c r="M15" s="86"/>
      <c r="N15" s="86"/>
      <c r="O15" s="86"/>
      <c r="P15" s="86"/>
      <c r="Q15" s="86"/>
      <c r="R15" s="86"/>
      <c r="S15" s="86"/>
      <c r="T15" s="86"/>
      <c r="U15" s="86"/>
      <c r="V15" s="86"/>
      <c r="W15" s="86"/>
      <c r="X15" s="86"/>
      <c r="Y15" s="86"/>
      <c r="Z15" s="86"/>
      <c r="AA15" s="86"/>
      <c r="AB15" s="86"/>
      <c r="AC15" s="86"/>
    </row>
    <row r="16" spans="1:29">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row>
    <row r="17" spans="1:29">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row>
    <row r="18" spans="1:29">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row>
    <row r="19" spans="1:29">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29">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row>
    <row r="21" spans="1:29">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row>
    <row r="22" spans="1:29">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row>
    <row r="23" spans="1:29">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29">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29">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row>
    <row r="28" spans="1:29">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row>
    <row r="29" spans="1:29">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row>
    <row r="30" spans="1:29">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row>
    <row r="31" spans="1:29">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row r="34" spans="1:29">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1:29">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1:29">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1:29">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1:29">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1:29">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1:29">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1:29">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row>
    <row r="45" spans="1:29">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row>
    <row r="46" spans="1:29">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row>
    <row r="51" spans="1:29">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1:29">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1:29">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1:29">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9">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1:29">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9">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9">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1:29">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1:29">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1:29">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1:29">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1:29">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1:29">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row>
    <row r="71" spans="1:29">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row>
    <row r="72" spans="1:29">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row>
    <row r="73" spans="1:29">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9">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row>
    <row r="75" spans="1:29">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row>
    <row r="76" spans="1:29">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row>
    <row r="77" spans="1:29">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row>
    <row r="78" spans="1:29">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row>
    <row r="79" spans="1:29">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row>
    <row r="80" spans="1:29">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row>
    <row r="81" spans="1:29">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row>
    <row r="82" spans="1:29">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row>
    <row r="83" spans="1:29">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row>
    <row r="84" spans="1:29">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row>
    <row r="85" spans="1:29">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row>
    <row r="86" spans="1:29">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row>
    <row r="87" spans="1:29">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row>
    <row r="88" spans="1:29">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row>
    <row r="89" spans="1:29">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row>
    <row r="90" spans="1:29">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row>
    <row r="91" spans="1:29">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row>
    <row r="92" spans="1:29">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row>
    <row r="93" spans="1:29">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row>
    <row r="94" spans="1:29">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row>
    <row r="95" spans="1:29">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row>
    <row r="96" spans="1:29">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row>
    <row r="97" spans="1:29">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row>
    <row r="98" spans="1:29">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row>
    <row r="99" spans="1:29">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row>
    <row r="100" spans="1:29">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t="s">
        <v>58</v>
      </c>
    </row>
  </sheetData>
  <sheetProtection password="C730" sheet="1" objects="1" scenarios="1" selectLockedCells="1"/>
  <mergeCells count="12">
    <mergeCell ref="D14:H14"/>
    <mergeCell ref="D11:H11"/>
    <mergeCell ref="D12:H12"/>
    <mergeCell ref="D3:H3"/>
    <mergeCell ref="C2:I2"/>
    <mergeCell ref="D6:H6"/>
    <mergeCell ref="D7:H7"/>
    <mergeCell ref="D13:H13"/>
    <mergeCell ref="D8:H8"/>
    <mergeCell ref="D9:H9"/>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C101"/>
  <sheetViews>
    <sheetView showGridLines="0" zoomScaleNormal="100" zoomScaleSheetLayoutView="100" workbookViewId="0">
      <selection activeCell="E4" sqref="E4:G4"/>
    </sheetView>
  </sheetViews>
  <sheetFormatPr baseColWidth="10" defaultColWidth="11.42578125" defaultRowHeight="12.75"/>
  <cols>
    <col min="1" max="1" width="3.42578125" style="1" customWidth="1"/>
    <col min="2" max="2" width="4" style="4" customWidth="1"/>
    <col min="3" max="3" width="48.5703125" style="1" customWidth="1"/>
    <col min="4" max="4" width="3.5703125" style="1" customWidth="1"/>
    <col min="5" max="5" width="17.42578125" style="1" customWidth="1"/>
    <col min="6" max="6" width="17.5703125" style="1" customWidth="1"/>
    <col min="7" max="7" width="16.42578125" style="1" customWidth="1"/>
    <col min="8" max="8" width="5.42578125" style="1" customWidth="1"/>
    <col min="9" max="9" width="3.42578125" style="1" customWidth="1"/>
    <col min="10" max="16384" width="11.42578125" style="1"/>
  </cols>
  <sheetData>
    <row r="1" spans="1:29" ht="17.25" customHeight="1" thickBot="1">
      <c r="A1" s="86" t="s">
        <v>58</v>
      </c>
      <c r="B1" s="9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ht="15" customHeight="1">
      <c r="A2" s="86"/>
      <c r="B2" s="5"/>
      <c r="C2" s="6"/>
      <c r="D2" s="6"/>
      <c r="E2" s="6"/>
      <c r="F2" s="6"/>
      <c r="G2" s="6"/>
      <c r="H2" s="7"/>
      <c r="I2" s="86"/>
      <c r="J2" s="97"/>
      <c r="K2" s="86"/>
      <c r="L2" s="86"/>
      <c r="M2" s="86"/>
      <c r="N2" s="86"/>
      <c r="O2" s="86"/>
      <c r="P2" s="86"/>
      <c r="Q2" s="86"/>
      <c r="R2" s="86"/>
      <c r="S2" s="86"/>
      <c r="T2" s="86"/>
      <c r="U2" s="86"/>
      <c r="V2" s="86"/>
      <c r="W2" s="86"/>
      <c r="X2" s="86"/>
      <c r="Y2" s="86"/>
      <c r="Z2" s="86"/>
      <c r="AA2" s="86"/>
      <c r="AB2" s="86"/>
      <c r="AC2" s="86"/>
    </row>
    <row r="3" spans="1:29" ht="75" customHeight="1">
      <c r="A3" s="86"/>
      <c r="B3" s="63"/>
      <c r="C3" s="137" t="s">
        <v>41</v>
      </c>
      <c r="D3" s="137"/>
      <c r="E3" s="137"/>
      <c r="F3" s="137"/>
      <c r="G3" s="138"/>
      <c r="H3" s="53"/>
      <c r="I3" s="87"/>
      <c r="J3" s="86"/>
      <c r="K3" s="86"/>
      <c r="L3" s="86"/>
      <c r="M3" s="86"/>
      <c r="N3" s="86"/>
      <c r="O3" s="86"/>
      <c r="P3" s="86"/>
      <c r="Q3" s="86"/>
      <c r="R3" s="86"/>
      <c r="S3" s="86"/>
      <c r="T3" s="86"/>
      <c r="U3" s="86"/>
      <c r="V3" s="86"/>
      <c r="W3" s="86"/>
      <c r="X3" s="86"/>
      <c r="Y3" s="86"/>
      <c r="Z3" s="86"/>
      <c r="AA3" s="86"/>
      <c r="AB3" s="86"/>
      <c r="AC3" s="86"/>
    </row>
    <row r="4" spans="1:29" ht="15" customHeight="1">
      <c r="A4" s="86"/>
      <c r="B4" s="63">
        <v>1</v>
      </c>
      <c r="C4" s="8" t="s">
        <v>0</v>
      </c>
      <c r="D4" s="9"/>
      <c r="E4" s="139"/>
      <c r="F4" s="140"/>
      <c r="G4" s="140"/>
      <c r="H4" s="152"/>
      <c r="I4" s="87"/>
      <c r="J4" s="86"/>
      <c r="K4" s="86"/>
      <c r="L4" s="86"/>
      <c r="M4" s="86"/>
      <c r="N4" s="86"/>
      <c r="O4" s="86"/>
      <c r="P4" s="86"/>
      <c r="Q4" s="86"/>
      <c r="R4" s="86"/>
      <c r="S4" s="86"/>
      <c r="T4" s="86"/>
      <c r="U4" s="86"/>
      <c r="V4" s="86"/>
      <c r="W4" s="86"/>
      <c r="X4" s="86"/>
      <c r="Y4" s="86"/>
      <c r="Z4" s="86"/>
      <c r="AA4" s="86"/>
      <c r="AB4" s="86"/>
      <c r="AC4" s="86"/>
    </row>
    <row r="5" spans="1:29" ht="15" customHeight="1">
      <c r="A5" s="86"/>
      <c r="B5" s="63">
        <v>2</v>
      </c>
      <c r="C5" s="24" t="s">
        <v>10</v>
      </c>
      <c r="D5" s="9"/>
      <c r="E5" s="153"/>
      <c r="F5" s="140"/>
      <c r="G5" s="140"/>
      <c r="H5" s="152"/>
      <c r="I5" s="87"/>
      <c r="J5" s="86"/>
      <c r="K5" s="86"/>
      <c r="L5" s="86"/>
      <c r="M5" s="86"/>
      <c r="N5" s="86"/>
      <c r="O5" s="86"/>
      <c r="P5" s="86"/>
      <c r="Q5" s="86"/>
      <c r="R5" s="86"/>
      <c r="S5" s="86"/>
      <c r="T5" s="86"/>
      <c r="U5" s="86"/>
      <c r="V5" s="86"/>
      <c r="W5" s="86"/>
      <c r="X5" s="86"/>
      <c r="Y5" s="86"/>
      <c r="Z5" s="86"/>
      <c r="AA5" s="86"/>
      <c r="AB5" s="86"/>
      <c r="AC5" s="86"/>
    </row>
    <row r="6" spans="1:29" ht="15" customHeight="1">
      <c r="A6" s="86"/>
      <c r="B6" s="21"/>
      <c r="C6" s="22"/>
      <c r="D6" s="22"/>
      <c r="E6" s="2"/>
      <c r="F6" s="22"/>
      <c r="G6" s="57"/>
      <c r="H6" s="53"/>
      <c r="I6" s="87"/>
      <c r="J6" s="86"/>
      <c r="K6" s="86"/>
      <c r="L6" s="86"/>
      <c r="M6" s="86"/>
      <c r="N6" s="86"/>
      <c r="O6" s="86"/>
      <c r="P6" s="86"/>
      <c r="Q6" s="86"/>
      <c r="R6" s="86"/>
      <c r="S6" s="86"/>
      <c r="T6" s="86"/>
      <c r="U6" s="86"/>
      <c r="V6" s="86"/>
      <c r="W6" s="86"/>
      <c r="X6" s="86"/>
      <c r="Y6" s="86"/>
      <c r="Z6" s="86"/>
      <c r="AA6" s="86"/>
      <c r="AB6" s="86"/>
      <c r="AC6" s="86"/>
    </row>
    <row r="7" spans="1:29" s="13" customFormat="1" ht="15" customHeight="1">
      <c r="A7" s="98"/>
      <c r="B7" s="82"/>
      <c r="C7" s="44" t="s">
        <v>18</v>
      </c>
      <c r="D7" s="45"/>
      <c r="E7" s="45"/>
      <c r="F7" s="45"/>
      <c r="G7" s="45"/>
      <c r="H7" s="46"/>
      <c r="I7" s="87"/>
      <c r="J7" s="86"/>
      <c r="K7" s="86"/>
      <c r="L7" s="86"/>
      <c r="M7" s="86"/>
      <c r="N7" s="86"/>
      <c r="O7" s="86"/>
      <c r="P7" s="86"/>
      <c r="Q7" s="86"/>
      <c r="R7" s="86"/>
      <c r="S7" s="86"/>
      <c r="T7" s="86"/>
      <c r="U7" s="86"/>
      <c r="V7" s="86"/>
      <c r="W7" s="86"/>
      <c r="X7" s="86"/>
      <c r="Y7" s="86"/>
      <c r="Z7" s="86"/>
      <c r="AA7" s="86"/>
      <c r="AB7" s="86"/>
      <c r="AC7" s="86"/>
    </row>
    <row r="8" spans="1:29" ht="15">
      <c r="A8" s="86"/>
      <c r="B8" s="11">
        <v>3</v>
      </c>
      <c r="C8" s="144" t="s">
        <v>28</v>
      </c>
      <c r="D8" s="145"/>
      <c r="E8" s="146"/>
      <c r="F8" s="114">
        <f>Betriebsoptimierung!J37</f>
        <v>0</v>
      </c>
      <c r="G8" s="12" t="s">
        <v>52</v>
      </c>
      <c r="H8" s="10"/>
      <c r="I8" s="87"/>
      <c r="J8" s="86"/>
      <c r="K8" s="86"/>
      <c r="L8" s="86"/>
      <c r="M8" s="86"/>
      <c r="N8" s="86"/>
      <c r="O8" s="86"/>
      <c r="P8" s="86"/>
      <c r="Q8" s="86"/>
      <c r="R8" s="86"/>
      <c r="S8" s="86"/>
      <c r="T8" s="86"/>
      <c r="U8" s="86"/>
      <c r="V8" s="86"/>
      <c r="W8" s="86"/>
      <c r="X8" s="86"/>
      <c r="Y8" s="86"/>
      <c r="Z8" s="86"/>
      <c r="AA8" s="86"/>
      <c r="AB8" s="86"/>
      <c r="AC8" s="86"/>
    </row>
    <row r="9" spans="1:29" ht="15.75" customHeight="1">
      <c r="A9" s="86"/>
      <c r="B9" s="63"/>
      <c r="C9" s="47"/>
      <c r="D9" s="47"/>
      <c r="E9" s="47"/>
      <c r="F9" s="48"/>
      <c r="G9" s="12"/>
      <c r="H9" s="10"/>
      <c r="I9" s="87"/>
      <c r="J9" s="86"/>
      <c r="K9" s="86"/>
      <c r="L9" s="86"/>
      <c r="M9" s="86"/>
      <c r="N9" s="86"/>
      <c r="O9" s="86"/>
      <c r="P9" s="86"/>
      <c r="Q9" s="86"/>
      <c r="R9" s="86"/>
      <c r="S9" s="86"/>
      <c r="T9" s="86"/>
      <c r="U9" s="86"/>
      <c r="V9" s="86"/>
      <c r="W9" s="86"/>
      <c r="X9" s="86"/>
      <c r="Y9" s="86"/>
      <c r="Z9" s="86"/>
      <c r="AA9" s="86"/>
      <c r="AB9" s="86"/>
      <c r="AC9" s="86"/>
    </row>
    <row r="10" spans="1:29" s="13" customFormat="1" ht="15" customHeight="1">
      <c r="A10" s="86"/>
      <c r="B10" s="63"/>
      <c r="C10" s="49" t="s">
        <v>42</v>
      </c>
      <c r="D10" s="50"/>
      <c r="E10" s="50"/>
      <c r="F10" s="51"/>
      <c r="G10" s="12"/>
      <c r="H10" s="53"/>
      <c r="I10" s="87"/>
      <c r="J10" s="90"/>
      <c r="K10" s="86"/>
      <c r="L10" s="86"/>
      <c r="M10" s="86"/>
      <c r="N10" s="86"/>
      <c r="O10" s="86"/>
      <c r="P10" s="86"/>
      <c r="Q10" s="86"/>
      <c r="R10" s="86"/>
      <c r="S10" s="86"/>
      <c r="T10" s="86"/>
      <c r="U10" s="86"/>
      <c r="V10" s="86"/>
      <c r="W10" s="86"/>
      <c r="X10" s="86"/>
      <c r="Y10" s="86"/>
      <c r="Z10" s="86"/>
      <c r="AA10" s="86"/>
      <c r="AB10" s="86"/>
      <c r="AC10" s="86"/>
    </row>
    <row r="11" spans="1:29" s="13" customFormat="1" ht="15" customHeight="1">
      <c r="A11" s="86"/>
      <c r="B11" s="11">
        <v>4</v>
      </c>
      <c r="C11" s="160" t="s">
        <v>34</v>
      </c>
      <c r="D11" s="151"/>
      <c r="E11" s="151"/>
      <c r="F11" s="20">
        <f>Betriebsoptimierung!J13</f>
        <v>0</v>
      </c>
      <c r="G11" s="12" t="s">
        <v>29</v>
      </c>
      <c r="H11" s="53"/>
      <c r="I11" s="87"/>
      <c r="J11" s="86"/>
      <c r="K11" s="86"/>
      <c r="L11" s="86"/>
      <c r="M11" s="86"/>
      <c r="N11" s="86"/>
      <c r="O11" s="86"/>
      <c r="P11" s="86"/>
      <c r="Q11" s="86"/>
      <c r="R11" s="86"/>
      <c r="S11" s="86"/>
      <c r="T11" s="86"/>
      <c r="U11" s="86"/>
      <c r="V11" s="86"/>
      <c r="W11" s="86"/>
      <c r="X11" s="86"/>
      <c r="Y11" s="86"/>
      <c r="Z11" s="86"/>
      <c r="AA11" s="86"/>
      <c r="AB11" s="86"/>
      <c r="AC11" s="86"/>
    </row>
    <row r="12" spans="1:29" s="13" customFormat="1" ht="15" customHeight="1">
      <c r="A12" s="86"/>
      <c r="B12" s="11">
        <v>5</v>
      </c>
      <c r="C12" s="147" t="s">
        <v>33</v>
      </c>
      <c r="D12" s="148"/>
      <c r="E12" s="149"/>
      <c r="F12" s="115">
        <f>Betriebsoptimierung!J14</f>
        <v>0</v>
      </c>
      <c r="G12" s="58" t="s">
        <v>63</v>
      </c>
      <c r="H12" s="53"/>
      <c r="I12" s="87"/>
      <c r="J12" s="86"/>
      <c r="K12" s="86"/>
      <c r="L12" s="86"/>
      <c r="M12" s="86"/>
      <c r="N12" s="86"/>
      <c r="O12" s="86"/>
      <c r="P12" s="86"/>
      <c r="Q12" s="86"/>
      <c r="R12" s="86"/>
      <c r="S12" s="86"/>
      <c r="T12" s="86"/>
      <c r="U12" s="86"/>
      <c r="V12" s="86"/>
      <c r="W12" s="86"/>
      <c r="X12" s="86"/>
      <c r="Y12" s="86"/>
      <c r="Z12" s="86"/>
      <c r="AA12" s="86"/>
      <c r="AB12" s="86"/>
      <c r="AC12" s="86"/>
    </row>
    <row r="13" spans="1:29" s="13" customFormat="1" ht="15" customHeight="1">
      <c r="A13" s="86"/>
      <c r="B13" s="63"/>
      <c r="C13" s="49"/>
      <c r="D13" s="54"/>
      <c r="E13" s="54"/>
      <c r="F13" s="51"/>
      <c r="G13" s="12"/>
      <c r="H13" s="53"/>
      <c r="I13" s="87"/>
      <c r="J13" s="86"/>
      <c r="K13" s="86"/>
      <c r="L13" s="86"/>
      <c r="M13" s="86"/>
      <c r="N13" s="86"/>
      <c r="O13" s="86"/>
      <c r="P13" s="86"/>
      <c r="Q13" s="86"/>
      <c r="R13" s="86"/>
      <c r="S13" s="86"/>
      <c r="T13" s="86"/>
      <c r="U13" s="86"/>
      <c r="V13" s="86"/>
      <c r="W13" s="86"/>
      <c r="X13" s="86"/>
      <c r="Y13" s="86"/>
      <c r="Z13" s="86"/>
      <c r="AA13" s="86"/>
      <c r="AB13" s="86"/>
      <c r="AC13" s="86"/>
    </row>
    <row r="14" spans="1:29" s="13" customFormat="1" ht="15" customHeight="1">
      <c r="A14" s="86"/>
      <c r="B14" s="63"/>
      <c r="C14" s="49" t="s">
        <v>43</v>
      </c>
      <c r="D14" s="54"/>
      <c r="E14" s="54"/>
      <c r="F14" s="51"/>
      <c r="G14" s="12"/>
      <c r="H14" s="53"/>
      <c r="I14" s="87"/>
      <c r="J14" s="86"/>
      <c r="K14" s="86"/>
      <c r="L14" s="86"/>
      <c r="M14" s="86"/>
      <c r="N14" s="86"/>
      <c r="O14" s="86"/>
      <c r="P14" s="86"/>
      <c r="Q14" s="86"/>
      <c r="R14" s="86"/>
      <c r="S14" s="86"/>
      <c r="T14" s="86"/>
      <c r="U14" s="86"/>
      <c r="V14" s="86"/>
      <c r="W14" s="86"/>
      <c r="X14" s="86"/>
      <c r="Y14" s="86"/>
      <c r="Z14" s="86"/>
      <c r="AA14" s="86"/>
      <c r="AB14" s="86"/>
      <c r="AC14" s="86"/>
    </row>
    <row r="15" spans="1:29" s="13" customFormat="1" ht="15" customHeight="1">
      <c r="A15" s="86"/>
      <c r="B15" s="63">
        <v>6</v>
      </c>
      <c r="C15" s="160" t="s">
        <v>35</v>
      </c>
      <c r="D15" s="151"/>
      <c r="E15" s="151"/>
      <c r="F15" s="20">
        <f>Betriebsoptimierung!J21</f>
        <v>0</v>
      </c>
      <c r="G15" s="12" t="s">
        <v>29</v>
      </c>
      <c r="H15" s="53"/>
      <c r="I15" s="87"/>
      <c r="J15" s="86"/>
      <c r="K15" s="86"/>
      <c r="L15" s="86"/>
      <c r="M15" s="86"/>
      <c r="N15" s="86"/>
      <c r="O15" s="86"/>
      <c r="P15" s="86"/>
      <c r="Q15" s="86"/>
      <c r="R15" s="86"/>
      <c r="S15" s="86"/>
      <c r="T15" s="86"/>
      <c r="U15" s="86"/>
      <c r="V15" s="86"/>
      <c r="W15" s="86"/>
      <c r="X15" s="86"/>
      <c r="Y15" s="86"/>
      <c r="Z15" s="86"/>
      <c r="AA15" s="86"/>
      <c r="AB15" s="86"/>
      <c r="AC15" s="86"/>
    </row>
    <row r="16" spans="1:29" s="13" customFormat="1" ht="15.6" customHeight="1">
      <c r="A16" s="86"/>
      <c r="B16" s="63">
        <v>7</v>
      </c>
      <c r="C16" s="147" t="s">
        <v>37</v>
      </c>
      <c r="D16" s="148"/>
      <c r="E16" s="149"/>
      <c r="F16" s="115">
        <f>Betriebsoptimierung!J22</f>
        <v>0</v>
      </c>
      <c r="G16" s="58" t="s">
        <v>63</v>
      </c>
      <c r="H16" s="53"/>
      <c r="I16" s="87"/>
      <c r="J16" s="86"/>
      <c r="K16" s="86"/>
      <c r="L16" s="86"/>
      <c r="M16" s="86"/>
      <c r="N16" s="86"/>
      <c r="O16" s="86"/>
      <c r="P16" s="86"/>
      <c r="Q16" s="86"/>
      <c r="R16" s="86"/>
      <c r="S16" s="86"/>
      <c r="T16" s="86"/>
      <c r="U16" s="86"/>
      <c r="V16" s="86"/>
      <c r="W16" s="86"/>
      <c r="X16" s="86"/>
      <c r="Y16" s="86"/>
      <c r="Z16" s="86"/>
      <c r="AA16" s="86"/>
      <c r="AB16" s="86"/>
      <c r="AC16" s="86"/>
    </row>
    <row r="17" spans="1:29" s="13" customFormat="1" ht="15" customHeight="1">
      <c r="A17" s="86"/>
      <c r="B17" s="63"/>
      <c r="C17" s="54"/>
      <c r="D17" s="54"/>
      <c r="E17" s="54"/>
      <c r="F17" s="51"/>
      <c r="G17" s="12"/>
      <c r="H17" s="53"/>
      <c r="I17" s="87"/>
      <c r="J17" s="86"/>
      <c r="K17" s="86"/>
      <c r="L17" s="86"/>
      <c r="M17" s="86"/>
      <c r="N17" s="86"/>
      <c r="O17" s="86"/>
      <c r="P17" s="86"/>
      <c r="Q17" s="86"/>
      <c r="R17" s="86"/>
      <c r="S17" s="86"/>
      <c r="T17" s="86"/>
      <c r="U17" s="86"/>
      <c r="V17" s="86"/>
      <c r="W17" s="86"/>
      <c r="X17" s="86"/>
      <c r="Y17" s="86"/>
      <c r="Z17" s="86"/>
      <c r="AA17" s="86"/>
      <c r="AB17" s="86"/>
      <c r="AC17" s="86"/>
    </row>
    <row r="18" spans="1:29" s="13" customFormat="1" ht="15" customHeight="1">
      <c r="A18" s="86"/>
      <c r="B18" s="63"/>
      <c r="C18" s="49" t="s">
        <v>47</v>
      </c>
      <c r="D18" s="54"/>
      <c r="E18" s="54"/>
      <c r="F18" s="51"/>
      <c r="G18" s="12"/>
      <c r="H18" s="53"/>
      <c r="I18" s="87"/>
      <c r="J18" s="86"/>
      <c r="K18" s="86"/>
      <c r="L18" s="86"/>
      <c r="M18" s="86"/>
      <c r="N18" s="86"/>
      <c r="O18" s="86"/>
      <c r="P18" s="86"/>
      <c r="Q18" s="86"/>
      <c r="R18" s="86"/>
      <c r="S18" s="86"/>
      <c r="T18" s="86"/>
      <c r="U18" s="86"/>
      <c r="V18" s="86"/>
      <c r="W18" s="86"/>
      <c r="X18" s="86"/>
      <c r="Y18" s="86"/>
      <c r="Z18" s="86"/>
      <c r="AA18" s="86"/>
      <c r="AB18" s="86"/>
      <c r="AC18" s="86"/>
    </row>
    <row r="19" spans="1:29" s="13" customFormat="1" ht="15" customHeight="1">
      <c r="A19" s="86"/>
      <c r="B19" s="63">
        <v>8</v>
      </c>
      <c r="C19" s="160" t="s">
        <v>35</v>
      </c>
      <c r="D19" s="151"/>
      <c r="E19" s="151"/>
      <c r="F19" s="20">
        <f>Betriebsoptimierung!J29</f>
        <v>0</v>
      </c>
      <c r="G19" s="12" t="s">
        <v>29</v>
      </c>
      <c r="H19" s="53"/>
      <c r="I19" s="87"/>
      <c r="J19" s="86"/>
      <c r="K19" s="86"/>
      <c r="L19" s="86"/>
      <c r="M19" s="86"/>
      <c r="N19" s="86"/>
      <c r="O19" s="86"/>
      <c r="P19" s="86"/>
      <c r="Q19" s="86"/>
      <c r="R19" s="86"/>
      <c r="S19" s="86"/>
      <c r="T19" s="86"/>
      <c r="U19" s="86"/>
      <c r="V19" s="86"/>
      <c r="W19" s="86"/>
      <c r="X19" s="86"/>
      <c r="Y19" s="86"/>
      <c r="Z19" s="86"/>
      <c r="AA19" s="86"/>
      <c r="AB19" s="86"/>
      <c r="AC19" s="86"/>
    </row>
    <row r="20" spans="1:29" s="13" customFormat="1" ht="15" customHeight="1">
      <c r="A20" s="86"/>
      <c r="B20" s="63">
        <v>9</v>
      </c>
      <c r="C20" s="147" t="s">
        <v>37</v>
      </c>
      <c r="D20" s="148"/>
      <c r="E20" s="149"/>
      <c r="F20" s="115">
        <f>Betriebsoptimierung!J30</f>
        <v>0</v>
      </c>
      <c r="G20" s="58" t="s">
        <v>63</v>
      </c>
      <c r="H20" s="53"/>
      <c r="I20" s="87"/>
      <c r="J20" s="86"/>
      <c r="K20" s="86"/>
      <c r="L20" s="86"/>
      <c r="M20" s="86"/>
      <c r="N20" s="86"/>
      <c r="O20" s="86"/>
      <c r="P20" s="86"/>
      <c r="Q20" s="86"/>
      <c r="R20" s="86"/>
      <c r="S20" s="86"/>
      <c r="T20" s="86"/>
      <c r="U20" s="86"/>
      <c r="V20" s="86"/>
      <c r="W20" s="86"/>
      <c r="X20" s="86"/>
      <c r="Y20" s="86"/>
      <c r="Z20" s="86"/>
      <c r="AA20" s="86"/>
      <c r="AB20" s="86"/>
      <c r="AC20" s="86"/>
    </row>
    <row r="21" spans="1:29" s="13" customFormat="1" ht="15" customHeight="1">
      <c r="A21" s="86"/>
      <c r="B21" s="63"/>
      <c r="C21" s="54"/>
      <c r="D21" s="54"/>
      <c r="E21" s="54"/>
      <c r="F21" s="51"/>
      <c r="G21" s="58"/>
      <c r="H21" s="53"/>
      <c r="I21" s="87"/>
      <c r="J21" s="86"/>
      <c r="K21" s="86"/>
      <c r="L21" s="86"/>
      <c r="M21" s="86"/>
      <c r="N21" s="86"/>
      <c r="O21" s="86"/>
      <c r="P21" s="86"/>
      <c r="Q21" s="86"/>
      <c r="R21" s="86"/>
      <c r="S21" s="86"/>
      <c r="T21" s="86"/>
      <c r="U21" s="86"/>
      <c r="V21" s="86"/>
      <c r="W21" s="86"/>
      <c r="X21" s="86"/>
      <c r="Y21" s="86"/>
      <c r="Z21" s="86"/>
      <c r="AA21" s="86"/>
      <c r="AB21" s="86"/>
      <c r="AC21" s="86"/>
    </row>
    <row r="22" spans="1:29" s="13" customFormat="1" ht="15" customHeight="1">
      <c r="A22" s="86"/>
      <c r="B22" s="63">
        <v>10</v>
      </c>
      <c r="C22" s="150" t="s">
        <v>19</v>
      </c>
      <c r="D22" s="151"/>
      <c r="E22" s="151"/>
      <c r="F22" s="69"/>
      <c r="G22" s="58" t="s">
        <v>53</v>
      </c>
      <c r="H22" s="53"/>
      <c r="I22" s="87"/>
      <c r="J22" s="86"/>
      <c r="K22" s="86"/>
      <c r="L22" s="86"/>
      <c r="M22" s="86"/>
      <c r="N22" s="86"/>
      <c r="O22" s="86"/>
      <c r="P22" s="86"/>
      <c r="Q22" s="86"/>
      <c r="R22" s="86"/>
      <c r="S22" s="86"/>
      <c r="T22" s="86"/>
      <c r="U22" s="86"/>
      <c r="V22" s="86"/>
      <c r="W22" s="86"/>
      <c r="X22" s="86"/>
      <c r="Y22" s="86"/>
      <c r="Z22" s="86"/>
      <c r="AA22" s="86"/>
      <c r="AB22" s="86"/>
      <c r="AC22" s="86"/>
    </row>
    <row r="23" spans="1:29" s="13" customFormat="1" ht="15" customHeight="1">
      <c r="A23" s="86"/>
      <c r="B23" s="63">
        <v>11</v>
      </c>
      <c r="C23" s="160" t="s">
        <v>20</v>
      </c>
      <c r="D23" s="161"/>
      <c r="E23" s="161"/>
      <c r="F23" s="116">
        <f>(F8*F22)/100</f>
        <v>0</v>
      </c>
      <c r="G23" s="58" t="s">
        <v>52</v>
      </c>
      <c r="H23" s="53"/>
      <c r="I23" s="87"/>
      <c r="J23" s="86"/>
      <c r="K23" s="86"/>
      <c r="L23" s="86"/>
      <c r="M23" s="86"/>
      <c r="N23" s="86"/>
      <c r="O23" s="86"/>
      <c r="P23" s="86"/>
      <c r="Q23" s="86"/>
      <c r="R23" s="86"/>
      <c r="S23" s="86"/>
      <c r="T23" s="86"/>
      <c r="U23" s="86"/>
      <c r="V23" s="86"/>
      <c r="W23" s="86"/>
      <c r="X23" s="86"/>
      <c r="Y23" s="86"/>
      <c r="Z23" s="86"/>
      <c r="AA23" s="86"/>
      <c r="AB23" s="86"/>
      <c r="AC23" s="86"/>
    </row>
    <row r="24" spans="1:29" s="13" customFormat="1" ht="15" customHeight="1">
      <c r="A24" s="86"/>
      <c r="B24" s="63">
        <v>12</v>
      </c>
      <c r="C24" s="147" t="s">
        <v>36</v>
      </c>
      <c r="D24" s="148"/>
      <c r="E24" s="149"/>
      <c r="F24" s="115">
        <f>IF(F23=0,0,F23/Betriebsoptimierung!J36)</f>
        <v>0</v>
      </c>
      <c r="G24" s="12" t="s">
        <v>66</v>
      </c>
      <c r="H24" s="53"/>
      <c r="I24" s="87"/>
      <c r="J24" s="86"/>
      <c r="K24" s="86"/>
      <c r="L24" s="86"/>
      <c r="M24" s="86"/>
      <c r="N24" s="86"/>
      <c r="O24" s="86"/>
      <c r="P24" s="86"/>
      <c r="Q24" s="86"/>
      <c r="R24" s="86"/>
      <c r="S24" s="86"/>
      <c r="T24" s="86"/>
      <c r="U24" s="86"/>
      <c r="V24" s="86"/>
      <c r="W24" s="86"/>
      <c r="X24" s="86"/>
      <c r="Y24" s="86"/>
      <c r="Z24" s="86"/>
      <c r="AA24" s="86"/>
      <c r="AB24" s="86"/>
      <c r="AC24" s="86"/>
    </row>
    <row r="25" spans="1:29" s="13" customFormat="1" ht="15" customHeight="1">
      <c r="A25" s="86"/>
      <c r="B25" s="63"/>
      <c r="C25" s="52"/>
      <c r="D25" s="52"/>
      <c r="E25" s="52"/>
      <c r="F25" s="52"/>
      <c r="G25" s="12"/>
      <c r="H25" s="10"/>
      <c r="I25" s="87"/>
      <c r="J25" s="86"/>
      <c r="K25" s="86"/>
      <c r="L25" s="86"/>
      <c r="M25" s="86"/>
      <c r="N25" s="86"/>
      <c r="O25" s="86"/>
      <c r="P25" s="86"/>
      <c r="Q25" s="86"/>
      <c r="R25" s="86"/>
      <c r="S25" s="86"/>
      <c r="T25" s="86"/>
      <c r="U25" s="86"/>
      <c r="V25" s="86"/>
      <c r="W25" s="86"/>
      <c r="X25" s="86"/>
      <c r="Y25" s="86"/>
      <c r="Z25" s="86"/>
      <c r="AA25" s="86"/>
      <c r="AB25" s="86"/>
      <c r="AC25" s="86"/>
    </row>
    <row r="26" spans="1:29" ht="15" customHeight="1">
      <c r="A26" s="86"/>
      <c r="B26" s="14"/>
      <c r="C26" s="141" t="s">
        <v>4</v>
      </c>
      <c r="D26" s="142"/>
      <c r="E26" s="142"/>
      <c r="F26" s="142"/>
      <c r="G26" s="143"/>
      <c r="H26" s="15"/>
      <c r="I26" s="99"/>
      <c r="J26" s="100"/>
      <c r="K26" s="86"/>
      <c r="L26" s="86"/>
      <c r="M26" s="86"/>
      <c r="N26" s="100"/>
      <c r="O26" s="86"/>
      <c r="P26" s="86"/>
      <c r="Q26" s="86"/>
      <c r="R26" s="86"/>
      <c r="S26" s="86"/>
      <c r="T26" s="86"/>
      <c r="U26" s="86"/>
      <c r="V26" s="86"/>
      <c r="W26" s="86"/>
      <c r="X26" s="86"/>
      <c r="Y26" s="86"/>
      <c r="Z26" s="86"/>
      <c r="AA26" s="86"/>
      <c r="AB26" s="86"/>
      <c r="AC26" s="86"/>
    </row>
    <row r="27" spans="1:29" ht="45" customHeight="1">
      <c r="A27" s="86"/>
      <c r="B27" s="14"/>
      <c r="C27" s="165" t="s">
        <v>55</v>
      </c>
      <c r="D27" s="166"/>
      <c r="E27" s="166"/>
      <c r="F27" s="166"/>
      <c r="G27" s="167"/>
      <c r="H27" s="15"/>
      <c r="I27" s="99"/>
      <c r="J27" s="101"/>
      <c r="K27" s="86"/>
      <c r="L27" s="86"/>
      <c r="M27" s="86"/>
      <c r="N27" s="86"/>
      <c r="O27" s="86"/>
      <c r="P27" s="86"/>
      <c r="Q27" s="86"/>
      <c r="R27" s="86"/>
      <c r="S27" s="86"/>
      <c r="T27" s="86"/>
      <c r="U27" s="86"/>
      <c r="V27" s="86"/>
      <c r="W27" s="86"/>
      <c r="X27" s="86"/>
      <c r="Y27" s="86"/>
      <c r="Z27" s="86"/>
      <c r="AA27" s="86"/>
      <c r="AB27" s="86"/>
      <c r="AC27" s="86"/>
    </row>
    <row r="28" spans="1:29" ht="15" customHeight="1">
      <c r="A28" s="86"/>
      <c r="B28" s="11"/>
      <c r="C28" s="162" t="s">
        <v>8</v>
      </c>
      <c r="D28" s="163"/>
      <c r="E28" s="163"/>
      <c r="F28" s="163"/>
      <c r="G28" s="164"/>
      <c r="H28" s="15"/>
      <c r="I28" s="99"/>
      <c r="J28" s="92"/>
      <c r="K28" s="86"/>
      <c r="L28" s="86"/>
      <c r="M28" s="86"/>
      <c r="N28" s="86"/>
      <c r="O28" s="86"/>
      <c r="P28" s="86"/>
      <c r="Q28" s="86"/>
      <c r="R28" s="86"/>
      <c r="S28" s="86"/>
      <c r="T28" s="86"/>
      <c r="U28" s="86"/>
      <c r="V28" s="86"/>
      <c r="W28" s="86"/>
      <c r="X28" s="86"/>
      <c r="Y28" s="86"/>
      <c r="Z28" s="86"/>
      <c r="AA28" s="86"/>
      <c r="AB28" s="86"/>
      <c r="AC28" s="86"/>
    </row>
    <row r="29" spans="1:29" ht="75" customHeight="1">
      <c r="A29" s="86"/>
      <c r="B29" s="11">
        <v>13</v>
      </c>
      <c r="C29" s="175"/>
      <c r="D29" s="176"/>
      <c r="E29" s="176"/>
      <c r="F29" s="176"/>
      <c r="G29" s="177"/>
      <c r="H29" s="15"/>
      <c r="I29" s="102"/>
      <c r="J29" s="92"/>
      <c r="K29" s="86"/>
      <c r="L29" s="86"/>
      <c r="M29" s="86"/>
      <c r="N29" s="86"/>
      <c r="O29" s="86"/>
      <c r="P29" s="86"/>
      <c r="Q29" s="86"/>
      <c r="R29" s="86"/>
      <c r="S29" s="86"/>
      <c r="T29" s="86"/>
      <c r="U29" s="86"/>
      <c r="V29" s="86"/>
      <c r="W29" s="86"/>
      <c r="X29" s="86"/>
      <c r="Y29" s="86"/>
      <c r="Z29" s="86"/>
      <c r="AA29" s="86"/>
      <c r="AB29" s="86"/>
      <c r="AC29" s="86"/>
    </row>
    <row r="30" spans="1:29" ht="15" customHeight="1">
      <c r="A30" s="86"/>
      <c r="B30" s="63"/>
      <c r="C30" s="52"/>
      <c r="D30" s="52"/>
      <c r="E30" s="52"/>
      <c r="F30" s="52"/>
      <c r="G30" s="52"/>
      <c r="H30" s="15"/>
      <c r="I30" s="102"/>
      <c r="J30" s="92"/>
      <c r="K30" s="86"/>
      <c r="L30" s="86"/>
      <c r="M30" s="86"/>
      <c r="N30" s="86"/>
      <c r="O30" s="86"/>
      <c r="P30" s="86"/>
      <c r="Q30" s="86"/>
      <c r="R30" s="86"/>
      <c r="S30" s="86"/>
      <c r="T30" s="86"/>
      <c r="U30" s="86"/>
      <c r="V30" s="86"/>
      <c r="W30" s="86"/>
      <c r="X30" s="86"/>
      <c r="Y30" s="86"/>
      <c r="Z30" s="86"/>
      <c r="AA30" s="86"/>
      <c r="AB30" s="86"/>
      <c r="AC30" s="86"/>
    </row>
    <row r="31" spans="1:29" ht="15" customHeight="1">
      <c r="A31" s="86"/>
      <c r="B31" s="11"/>
      <c r="C31" s="141" t="s">
        <v>7</v>
      </c>
      <c r="D31" s="142"/>
      <c r="E31" s="142"/>
      <c r="F31" s="142"/>
      <c r="G31" s="143"/>
      <c r="H31" s="15"/>
      <c r="I31" s="102"/>
      <c r="J31" s="92"/>
      <c r="K31" s="86"/>
      <c r="L31" s="86"/>
      <c r="M31" s="86"/>
      <c r="N31" s="86"/>
      <c r="O31" s="86"/>
      <c r="P31" s="86"/>
      <c r="Q31" s="86"/>
      <c r="R31" s="86"/>
      <c r="S31" s="86"/>
      <c r="T31" s="86"/>
      <c r="U31" s="86"/>
      <c r="V31" s="86"/>
      <c r="W31" s="86"/>
      <c r="X31" s="86"/>
      <c r="Y31" s="86"/>
      <c r="Z31" s="86"/>
      <c r="AA31" s="86"/>
      <c r="AB31" s="86"/>
      <c r="AC31" s="86"/>
    </row>
    <row r="32" spans="1:29" ht="54" customHeight="1">
      <c r="A32" s="86"/>
      <c r="B32" s="11"/>
      <c r="C32" s="172" t="s">
        <v>67</v>
      </c>
      <c r="D32" s="173"/>
      <c r="E32" s="173"/>
      <c r="F32" s="173"/>
      <c r="G32" s="174"/>
      <c r="H32" s="15"/>
      <c r="I32" s="102"/>
      <c r="J32" s="101"/>
      <c r="K32" s="86"/>
      <c r="L32" s="86"/>
      <c r="M32" s="86"/>
      <c r="N32" s="86"/>
      <c r="O32" s="86"/>
      <c r="P32" s="86"/>
      <c r="Q32" s="86"/>
      <c r="R32" s="86"/>
      <c r="S32" s="86"/>
      <c r="T32" s="86"/>
      <c r="U32" s="86"/>
      <c r="V32" s="86"/>
      <c r="W32" s="86"/>
      <c r="X32" s="86"/>
      <c r="Y32" s="86"/>
      <c r="Z32" s="86"/>
      <c r="AA32" s="86"/>
      <c r="AB32" s="86"/>
      <c r="AC32" s="86"/>
    </row>
    <row r="33" spans="1:29" ht="45" customHeight="1">
      <c r="A33" s="86"/>
      <c r="B33" s="85"/>
      <c r="C33" s="168" t="s">
        <v>59</v>
      </c>
      <c r="D33" s="169"/>
      <c r="E33" s="169"/>
      <c r="F33" s="169"/>
      <c r="G33" s="170"/>
      <c r="H33" s="15"/>
      <c r="I33" s="102"/>
      <c r="J33" s="101"/>
      <c r="K33" s="86"/>
      <c r="L33" s="86"/>
      <c r="M33" s="86"/>
      <c r="N33" s="86"/>
      <c r="O33" s="86"/>
      <c r="P33" s="86"/>
      <c r="Q33" s="86"/>
      <c r="R33" s="86"/>
      <c r="S33" s="86"/>
      <c r="T33" s="86"/>
      <c r="U33" s="86"/>
      <c r="V33" s="86"/>
      <c r="W33" s="86"/>
      <c r="X33" s="86"/>
      <c r="Y33" s="86"/>
      <c r="Z33" s="86"/>
      <c r="AA33" s="86"/>
      <c r="AB33" s="86"/>
      <c r="AC33" s="86"/>
    </row>
    <row r="34" spans="1:29" ht="15" customHeight="1">
      <c r="A34" s="86"/>
      <c r="B34" s="63"/>
      <c r="C34" s="162" t="s">
        <v>9</v>
      </c>
      <c r="D34" s="163"/>
      <c r="E34" s="163"/>
      <c r="F34" s="16"/>
      <c r="G34" s="17"/>
      <c r="H34" s="15"/>
      <c r="I34" s="102"/>
      <c r="J34" s="92"/>
      <c r="K34" s="86"/>
      <c r="L34" s="86"/>
      <c r="M34" s="86"/>
      <c r="N34" s="86"/>
      <c r="O34" s="86"/>
      <c r="P34" s="86"/>
      <c r="Q34" s="86"/>
      <c r="R34" s="86"/>
      <c r="S34" s="86"/>
      <c r="T34" s="86"/>
      <c r="U34" s="86"/>
      <c r="V34" s="86"/>
      <c r="W34" s="86"/>
      <c r="X34" s="86"/>
      <c r="Y34" s="86"/>
      <c r="Z34" s="86"/>
      <c r="AA34" s="86"/>
      <c r="AB34" s="86"/>
      <c r="AC34" s="86"/>
    </row>
    <row r="35" spans="1:29" ht="75" customHeight="1">
      <c r="A35" s="86"/>
      <c r="B35" s="11">
        <v>14</v>
      </c>
      <c r="C35" s="157"/>
      <c r="D35" s="158"/>
      <c r="E35" s="158"/>
      <c r="F35" s="158"/>
      <c r="G35" s="159"/>
      <c r="H35" s="15"/>
      <c r="I35" s="102"/>
      <c r="J35" s="92"/>
      <c r="K35" s="86"/>
      <c r="L35" s="86"/>
      <c r="M35" s="86"/>
      <c r="N35" s="86"/>
      <c r="O35" s="86"/>
      <c r="P35" s="86"/>
      <c r="Q35" s="86"/>
      <c r="R35" s="86"/>
      <c r="S35" s="86"/>
      <c r="T35" s="86"/>
      <c r="U35" s="86"/>
      <c r="V35" s="86"/>
      <c r="W35" s="86"/>
      <c r="X35" s="86"/>
      <c r="Y35" s="86"/>
      <c r="Z35" s="86"/>
      <c r="AA35" s="86"/>
      <c r="AB35" s="86"/>
      <c r="AC35" s="86"/>
    </row>
    <row r="36" spans="1:29" customFormat="1" ht="15" customHeight="1">
      <c r="A36" s="103"/>
      <c r="B36" s="154"/>
      <c r="C36" s="155"/>
      <c r="D36" s="155"/>
      <c r="E36" s="155"/>
      <c r="F36" s="155"/>
      <c r="G36" s="155"/>
      <c r="H36" s="156"/>
      <c r="I36" s="103"/>
      <c r="J36" s="103"/>
      <c r="K36" s="103"/>
      <c r="L36" s="103"/>
      <c r="M36" s="103"/>
      <c r="N36" s="103"/>
      <c r="O36" s="103"/>
      <c r="P36" s="103"/>
      <c r="Q36" s="103"/>
      <c r="R36" s="103"/>
      <c r="S36" s="103"/>
      <c r="T36" s="103"/>
      <c r="U36" s="103"/>
      <c r="V36" s="103"/>
      <c r="W36" s="103"/>
      <c r="X36" s="103"/>
      <c r="Y36" s="103"/>
      <c r="Z36" s="103"/>
      <c r="AA36" s="103"/>
      <c r="AB36" s="103"/>
      <c r="AC36" s="103"/>
    </row>
    <row r="37" spans="1:29">
      <c r="A37" s="86"/>
      <c r="B37" s="63"/>
      <c r="C37" s="25"/>
      <c r="D37" s="52"/>
      <c r="E37" s="52"/>
      <c r="F37" s="52"/>
      <c r="G37" s="52"/>
      <c r="H37" s="10"/>
      <c r="I37" s="102"/>
      <c r="J37" s="92"/>
      <c r="K37" s="86"/>
      <c r="L37" s="86"/>
      <c r="M37" s="86"/>
      <c r="N37" s="86"/>
      <c r="O37" s="86"/>
      <c r="P37" s="86"/>
      <c r="Q37" s="86"/>
      <c r="R37" s="86"/>
      <c r="S37" s="86"/>
      <c r="T37" s="86"/>
      <c r="U37" s="86"/>
      <c r="V37" s="86"/>
      <c r="W37" s="86"/>
      <c r="X37" s="86"/>
      <c r="Y37" s="86"/>
      <c r="Z37" s="86"/>
      <c r="AA37" s="86"/>
      <c r="AB37" s="86"/>
      <c r="AC37" s="86"/>
    </row>
    <row r="38" spans="1:29" ht="44.25" customHeight="1" thickBot="1">
      <c r="A38" s="86"/>
      <c r="B38" s="18"/>
      <c r="C38" s="171" t="s">
        <v>71</v>
      </c>
      <c r="D38" s="171"/>
      <c r="E38" s="171"/>
      <c r="F38" s="171"/>
      <c r="G38" s="171"/>
      <c r="H38" s="19"/>
      <c r="I38" s="102"/>
      <c r="J38" s="92"/>
      <c r="K38" s="86"/>
      <c r="L38" s="86"/>
      <c r="M38" s="86"/>
      <c r="N38" s="86"/>
      <c r="O38" s="86"/>
      <c r="P38" s="86"/>
      <c r="Q38" s="86"/>
      <c r="R38" s="86"/>
      <c r="S38" s="86"/>
      <c r="T38" s="86"/>
      <c r="U38" s="86"/>
      <c r="V38" s="86"/>
      <c r="W38" s="86"/>
      <c r="X38" s="86"/>
      <c r="Y38" s="86"/>
      <c r="Z38" s="86"/>
      <c r="AA38" s="86"/>
      <c r="AB38" s="86"/>
      <c r="AC38" s="86"/>
    </row>
    <row r="39" spans="1:29">
      <c r="A39" s="86"/>
      <c r="B39" s="9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1:29">
      <c r="A40" s="86"/>
      <c r="B40" s="104"/>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c r="A41" s="86"/>
      <c r="B41" s="9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1:29">
      <c r="A42" s="86"/>
      <c r="B42" s="9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c r="A43" s="86"/>
      <c r="B43" s="9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c r="A44" s="86"/>
      <c r="B44" s="9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row>
    <row r="45" spans="1:29">
      <c r="A45" s="86"/>
      <c r="B45" s="9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row>
    <row r="46" spans="1:29">
      <c r="A46" s="86"/>
      <c r="B46" s="9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c r="A47" s="86"/>
      <c r="B47" s="9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c r="A48" s="86"/>
      <c r="B48" s="9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c r="A49" s="86"/>
      <c r="B49" s="9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c r="A50" s="86"/>
      <c r="B50" s="9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row>
    <row r="51" spans="1:29">
      <c r="A51" s="86"/>
      <c r="B51" s="9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c r="A52" s="86"/>
      <c r="B52" s="9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1:29">
      <c r="A53" s="86"/>
      <c r="B53" s="9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1:29">
      <c r="A54" s="86"/>
      <c r="B54" s="9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1:29">
      <c r="A55" s="86"/>
      <c r="B55" s="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9">
      <c r="A56" s="86"/>
      <c r="B56" s="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1:29">
      <c r="A57" s="86"/>
      <c r="B57" s="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c r="A58" s="86"/>
      <c r="B58" s="9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9">
      <c r="A59" s="86"/>
      <c r="B59" s="9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c r="A60" s="86"/>
      <c r="B60" s="9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c r="A61" s="86"/>
      <c r="B61" s="9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c r="A62" s="86"/>
      <c r="B62" s="9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c r="A63" s="86"/>
      <c r="B63" s="9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9">
      <c r="A64" s="86"/>
      <c r="B64" s="9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1:29">
      <c r="A65" s="86"/>
      <c r="B65" s="9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1:29">
      <c r="A66" s="86"/>
      <c r="B66" s="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1:29">
      <c r="A67" s="86"/>
      <c r="B67" s="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1:29">
      <c r="A68" s="86"/>
      <c r="B68" s="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1:29">
      <c r="A69" s="86"/>
      <c r="B69" s="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1:29">
      <c r="A70" s="86"/>
      <c r="B70" s="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row>
    <row r="71" spans="1:29">
      <c r="A71" s="86"/>
      <c r="B71" s="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row>
    <row r="72" spans="1:29">
      <c r="A72" s="86"/>
      <c r="B72" s="9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row>
    <row r="73" spans="1:29">
      <c r="A73" s="86"/>
      <c r="B73" s="9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9">
      <c r="A74" s="86"/>
      <c r="B74" s="9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row>
    <row r="75" spans="1:29">
      <c r="A75" s="86"/>
      <c r="B75" s="9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row>
    <row r="76" spans="1:29">
      <c r="A76" s="86"/>
      <c r="B76" s="9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row>
    <row r="77" spans="1:29">
      <c r="A77" s="86"/>
      <c r="B77" s="9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row>
    <row r="78" spans="1:29">
      <c r="A78" s="86"/>
      <c r="B78" s="9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row>
    <row r="79" spans="1:29">
      <c r="A79" s="86"/>
      <c r="B79" s="9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row>
    <row r="80" spans="1:29">
      <c r="A80" s="86"/>
      <c r="B80" s="9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row>
    <row r="81" spans="1:29">
      <c r="A81" s="86"/>
      <c r="B81" s="9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row>
    <row r="82" spans="1:29">
      <c r="A82" s="86"/>
      <c r="B82" s="9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row>
    <row r="83" spans="1:29">
      <c r="A83" s="86"/>
      <c r="B83" s="9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row>
    <row r="84" spans="1:29">
      <c r="A84" s="86"/>
      <c r="B84" s="9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row>
    <row r="85" spans="1:29">
      <c r="A85" s="86"/>
      <c r="B85" s="9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row>
    <row r="86" spans="1:29">
      <c r="A86" s="86"/>
      <c r="B86" s="9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row>
    <row r="87" spans="1:29">
      <c r="A87" s="86"/>
      <c r="B87" s="9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row>
    <row r="88" spans="1:29">
      <c r="A88" s="86"/>
      <c r="B88" s="9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row>
    <row r="89" spans="1:29">
      <c r="A89" s="86"/>
      <c r="B89" s="9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row>
    <row r="90" spans="1:29">
      <c r="A90" s="86"/>
      <c r="B90" s="9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row>
    <row r="91" spans="1:29">
      <c r="A91" s="86"/>
      <c r="B91" s="9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row>
    <row r="92" spans="1:29">
      <c r="A92" s="86"/>
      <c r="B92" s="9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row>
    <row r="93" spans="1:29">
      <c r="A93" s="86"/>
      <c r="B93" s="9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row>
    <row r="94" spans="1:29">
      <c r="A94" s="86"/>
      <c r="B94" s="9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row>
    <row r="95" spans="1:29">
      <c r="A95" s="86"/>
      <c r="B95" s="9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row>
    <row r="96" spans="1:29">
      <c r="A96" s="86"/>
      <c r="B96" s="9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row>
    <row r="97" spans="1:29">
      <c r="A97" s="86"/>
      <c r="B97" s="9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row>
    <row r="98" spans="1:29">
      <c r="A98" s="86"/>
      <c r="B98" s="9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row>
    <row r="99" spans="1:29">
      <c r="A99" s="86"/>
      <c r="B99" s="9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row>
    <row r="100" spans="1:29">
      <c r="A100" s="86"/>
      <c r="B100" s="9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row>
    <row r="101" spans="1:29">
      <c r="A101" s="86"/>
      <c r="B101" s="9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t="s">
        <v>58</v>
      </c>
    </row>
  </sheetData>
  <sheetProtection password="C730" sheet="1" objects="1" scenarios="1" selectLockedCells="1"/>
  <mergeCells count="25">
    <mergeCell ref="C38:G38"/>
    <mergeCell ref="C32:G32"/>
    <mergeCell ref="C31:G31"/>
    <mergeCell ref="C34:E34"/>
    <mergeCell ref="C29:G29"/>
    <mergeCell ref="H4:H5"/>
    <mergeCell ref="E5:G5"/>
    <mergeCell ref="B36:H36"/>
    <mergeCell ref="C35:G35"/>
    <mergeCell ref="C23:E23"/>
    <mergeCell ref="C11:E11"/>
    <mergeCell ref="C15:E15"/>
    <mergeCell ref="C16:E16"/>
    <mergeCell ref="C28:G28"/>
    <mergeCell ref="C27:G27"/>
    <mergeCell ref="C19:E19"/>
    <mergeCell ref="C20:E20"/>
    <mergeCell ref="C33:G33"/>
    <mergeCell ref="C3:G3"/>
    <mergeCell ref="E4:G4"/>
    <mergeCell ref="C26:G26"/>
    <mergeCell ref="C8:E8"/>
    <mergeCell ref="C12:E12"/>
    <mergeCell ref="C22:E22"/>
    <mergeCell ref="C24:E24"/>
  </mergeCells>
  <phoneticPr fontId="0" type="noConversion"/>
  <conditionalFormatting sqref="F8">
    <cfRule type="cellIs" dxfId="13" priority="12" operator="lessThan">
      <formula>0</formula>
    </cfRule>
  </conditionalFormatting>
  <conditionalFormatting sqref="F11">
    <cfRule type="cellIs" dxfId="12" priority="11" operator="lessThan">
      <formula>0</formula>
    </cfRule>
  </conditionalFormatting>
  <conditionalFormatting sqref="F12">
    <cfRule type="cellIs" dxfId="11" priority="9" operator="lessThan">
      <formula>0</formula>
    </cfRule>
  </conditionalFormatting>
  <conditionalFormatting sqref="F15">
    <cfRule type="cellIs" dxfId="10" priority="8" operator="lessThan">
      <formula>0</formula>
    </cfRule>
  </conditionalFormatting>
  <conditionalFormatting sqref="F16">
    <cfRule type="cellIs" dxfId="9" priority="7" operator="lessThan">
      <formula>0</formula>
    </cfRule>
  </conditionalFormatting>
  <conditionalFormatting sqref="F19">
    <cfRule type="cellIs" dxfId="8" priority="6" operator="lessThan">
      <formula>0</formula>
    </cfRule>
  </conditionalFormatting>
  <conditionalFormatting sqref="F20">
    <cfRule type="cellIs" dxfId="7" priority="5" operator="lessThan">
      <formula>0</formula>
    </cfRule>
  </conditionalFormatting>
  <conditionalFormatting sqref="F22">
    <cfRule type="cellIs" dxfId="6" priority="3" operator="greaterThan">
      <formula>100</formula>
    </cfRule>
    <cfRule type="cellIs" dxfId="5" priority="4" operator="lessThan">
      <formula>0</formula>
    </cfRule>
  </conditionalFormatting>
  <conditionalFormatting sqref="F23">
    <cfRule type="cellIs" dxfId="4" priority="2" operator="lessThan">
      <formula>0</formula>
    </cfRule>
  </conditionalFormatting>
  <conditionalFormatting sqref="F24">
    <cfRule type="cellIs" dxfId="3" priority="1" operator="lessThan">
      <formula>0</formula>
    </cfRule>
  </conditionalFormatting>
  <pageMargins left="0.59055118110236227" right="0.39370078740157483" top="0.39370078740157483" bottom="0.39370078740157483"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CC"/>
    <pageSetUpPr fitToPage="1"/>
  </sheetPr>
  <dimension ref="A1:AC104"/>
  <sheetViews>
    <sheetView showGridLines="0" showRowColHeaders="0" zoomScaleNormal="100" zoomScaleSheetLayoutView="100" workbookViewId="0">
      <selection activeCell="C10" sqref="C10:E10"/>
    </sheetView>
  </sheetViews>
  <sheetFormatPr baseColWidth="10" defaultColWidth="11.42578125" defaultRowHeight="12.75"/>
  <cols>
    <col min="1" max="1" width="2.42578125" style="73" customWidth="1"/>
    <col min="2" max="2" width="3.5703125" style="61" customWidth="1"/>
    <col min="3" max="3" width="11.42578125" style="56"/>
    <col min="4" max="4" width="24.5703125" style="56" customWidth="1"/>
    <col min="5" max="5" width="7.5703125" style="56" customWidth="1"/>
    <col min="6" max="7" width="15.42578125" style="56" customWidth="1"/>
    <col min="8" max="8" width="25.5703125" style="56" customWidth="1"/>
    <col min="9" max="9" width="17" style="56" customWidth="1"/>
    <col min="10" max="10" width="24.5703125" style="56" customWidth="1"/>
    <col min="11" max="11" width="2.42578125" style="56" customWidth="1"/>
    <col min="12" max="12" width="1.5703125" style="56" customWidth="1"/>
    <col min="13" max="16384" width="11.42578125" style="56"/>
  </cols>
  <sheetData>
    <row r="1" spans="1:29" s="72" customFormat="1" ht="13.5" thickBot="1">
      <c r="A1" s="105" t="s">
        <v>58</v>
      </c>
      <c r="B1" s="106"/>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29" ht="65.25" customHeight="1">
      <c r="A2" s="108"/>
      <c r="B2" s="74"/>
      <c r="C2" s="205" t="s">
        <v>44</v>
      </c>
      <c r="D2" s="206"/>
      <c r="E2" s="206"/>
      <c r="F2" s="206"/>
      <c r="G2" s="206"/>
      <c r="H2" s="206"/>
      <c r="I2" s="75"/>
      <c r="J2" s="75"/>
      <c r="K2" s="81"/>
      <c r="L2" s="109"/>
      <c r="M2" s="109"/>
      <c r="N2" s="109"/>
      <c r="O2" s="109"/>
      <c r="P2" s="109"/>
      <c r="Q2" s="109"/>
      <c r="R2" s="109"/>
      <c r="S2" s="109"/>
      <c r="T2" s="109"/>
      <c r="U2" s="109"/>
      <c r="V2" s="109"/>
      <c r="W2" s="109"/>
      <c r="X2" s="109"/>
      <c r="Y2" s="109"/>
      <c r="Z2" s="109"/>
      <c r="AA2" s="109"/>
      <c r="AB2" s="109"/>
      <c r="AC2" s="109"/>
    </row>
    <row r="3" spans="1:29" ht="16.5" customHeight="1">
      <c r="A3" s="108"/>
      <c r="B3" s="76"/>
      <c r="C3" s="207"/>
      <c r="D3" s="207"/>
      <c r="E3" s="207"/>
      <c r="F3" s="207"/>
      <c r="G3" s="207"/>
      <c r="H3" s="207"/>
      <c r="I3" s="207"/>
      <c r="J3" s="207"/>
      <c r="K3" s="27"/>
      <c r="L3" s="109"/>
      <c r="M3" s="109"/>
      <c r="N3" s="109"/>
      <c r="O3" s="109"/>
      <c r="P3" s="109"/>
      <c r="Q3" s="109"/>
      <c r="R3" s="109"/>
      <c r="S3" s="109"/>
      <c r="T3" s="109"/>
      <c r="U3" s="109"/>
      <c r="V3" s="109"/>
      <c r="W3" s="109"/>
      <c r="X3" s="109"/>
      <c r="Y3" s="109"/>
      <c r="Z3" s="109"/>
      <c r="AA3" s="109"/>
      <c r="AB3" s="109"/>
      <c r="AC3" s="109"/>
    </row>
    <row r="4" spans="1:29" ht="15.75" customHeight="1">
      <c r="A4" s="108"/>
      <c r="B4" s="76"/>
      <c r="C4" s="28"/>
      <c r="D4" s="28"/>
      <c r="E4" s="29"/>
      <c r="F4" s="29"/>
      <c r="G4" s="29"/>
      <c r="H4" s="29"/>
      <c r="I4" s="29"/>
      <c r="J4" s="29"/>
      <c r="K4" s="27"/>
      <c r="L4" s="109"/>
      <c r="M4" s="109"/>
      <c r="N4" s="109"/>
      <c r="O4" s="109"/>
      <c r="P4" s="109"/>
      <c r="Q4" s="109"/>
      <c r="R4" s="109"/>
      <c r="S4" s="109"/>
      <c r="T4" s="109"/>
      <c r="U4" s="109"/>
      <c r="V4" s="109"/>
      <c r="W4" s="109"/>
      <c r="X4" s="109"/>
      <c r="Y4" s="109"/>
      <c r="Z4" s="109"/>
      <c r="AA4" s="109"/>
      <c r="AB4" s="109"/>
      <c r="AC4" s="109"/>
    </row>
    <row r="5" spans="1:29" ht="15.75" customHeight="1">
      <c r="A5" s="108"/>
      <c r="B5" s="76">
        <v>1</v>
      </c>
      <c r="C5" s="208" t="s">
        <v>0</v>
      </c>
      <c r="D5" s="209"/>
      <c r="E5" s="30"/>
      <c r="F5" s="210">
        <f>Basisdatenblatt!E4</f>
        <v>0</v>
      </c>
      <c r="G5" s="211"/>
      <c r="H5" s="211"/>
      <c r="I5" s="211"/>
      <c r="J5" s="212"/>
      <c r="K5" s="31"/>
      <c r="L5" s="109"/>
      <c r="M5" s="109"/>
      <c r="N5" s="109"/>
      <c r="O5" s="109"/>
      <c r="P5" s="109"/>
      <c r="Q5" s="109"/>
      <c r="R5" s="109"/>
      <c r="S5" s="109"/>
      <c r="T5" s="109"/>
      <c r="U5" s="109"/>
      <c r="V5" s="109"/>
      <c r="W5" s="109"/>
      <c r="X5" s="109"/>
      <c r="Y5" s="109"/>
      <c r="Z5" s="109"/>
      <c r="AA5" s="109"/>
      <c r="AB5" s="109"/>
      <c r="AC5" s="109"/>
    </row>
    <row r="6" spans="1:29" ht="15.75" customHeight="1">
      <c r="A6" s="108"/>
      <c r="B6" s="76">
        <v>2</v>
      </c>
      <c r="C6" s="208" t="s">
        <v>10</v>
      </c>
      <c r="D6" s="209"/>
      <c r="E6" s="30"/>
      <c r="F6" s="210">
        <f>Basisdatenblatt!E5</f>
        <v>0</v>
      </c>
      <c r="G6" s="211"/>
      <c r="H6" s="211"/>
      <c r="I6" s="211"/>
      <c r="J6" s="212"/>
      <c r="K6" s="31"/>
      <c r="L6" s="109"/>
      <c r="M6" s="109"/>
      <c r="N6" s="109"/>
      <c r="O6" s="109"/>
      <c r="P6" s="109"/>
      <c r="Q6" s="109"/>
      <c r="R6" s="109"/>
      <c r="S6" s="109"/>
      <c r="T6" s="109"/>
      <c r="U6" s="109"/>
      <c r="V6" s="109"/>
      <c r="W6" s="109"/>
      <c r="X6" s="109"/>
      <c r="Y6" s="109"/>
      <c r="Z6" s="109"/>
      <c r="AA6" s="109"/>
      <c r="AB6" s="109"/>
      <c r="AC6" s="109"/>
    </row>
    <row r="7" spans="1:29" ht="16.5" customHeight="1">
      <c r="A7" s="108"/>
      <c r="B7" s="76"/>
      <c r="C7" s="32"/>
      <c r="D7" s="32"/>
      <c r="E7" s="33"/>
      <c r="F7" s="34"/>
      <c r="G7" s="34"/>
      <c r="H7" s="34"/>
      <c r="I7" s="35"/>
      <c r="J7" s="35"/>
      <c r="K7" s="31"/>
      <c r="L7" s="109"/>
      <c r="M7" s="109"/>
      <c r="N7" s="109"/>
      <c r="O7" s="109"/>
      <c r="P7" s="109"/>
      <c r="Q7" s="109"/>
      <c r="R7" s="109"/>
      <c r="S7" s="109"/>
      <c r="T7" s="109"/>
      <c r="U7" s="109"/>
      <c r="V7" s="109"/>
      <c r="W7" s="109"/>
      <c r="X7" s="109"/>
      <c r="Y7" s="109"/>
      <c r="Z7" s="109"/>
      <c r="AA7" s="109"/>
      <c r="AB7" s="109"/>
      <c r="AC7" s="109"/>
    </row>
    <row r="8" spans="1:29" ht="15.75" customHeight="1" thickBot="1">
      <c r="A8" s="108"/>
      <c r="B8" s="77"/>
      <c r="C8" s="200" t="s">
        <v>45</v>
      </c>
      <c r="D8" s="200"/>
      <c r="E8" s="200"/>
      <c r="F8" s="200"/>
      <c r="G8" s="200"/>
      <c r="H8" s="200"/>
      <c r="I8" s="200"/>
      <c r="J8" s="201"/>
      <c r="K8" s="36"/>
      <c r="L8" s="109"/>
      <c r="M8" s="109"/>
      <c r="N8" s="109"/>
      <c r="O8" s="109"/>
      <c r="P8" s="109"/>
      <c r="Q8" s="109"/>
      <c r="R8" s="109"/>
      <c r="S8" s="109"/>
      <c r="T8" s="109"/>
      <c r="U8" s="109"/>
      <c r="V8" s="109"/>
      <c r="W8" s="109"/>
      <c r="X8" s="109"/>
      <c r="Y8" s="109"/>
      <c r="Z8" s="109"/>
      <c r="AA8" s="109"/>
      <c r="AB8" s="109"/>
      <c r="AC8" s="109"/>
    </row>
    <row r="9" spans="1:29" ht="32.450000000000003" customHeight="1" thickTop="1">
      <c r="A9" s="108"/>
      <c r="B9" s="77"/>
      <c r="C9" s="202" t="s">
        <v>24</v>
      </c>
      <c r="D9" s="202"/>
      <c r="E9" s="203"/>
      <c r="F9" s="204" t="s">
        <v>25</v>
      </c>
      <c r="G9" s="204"/>
      <c r="H9" s="204"/>
      <c r="I9" s="65" t="s">
        <v>26</v>
      </c>
      <c r="J9" s="55" t="s">
        <v>27</v>
      </c>
      <c r="K9" s="37"/>
      <c r="L9" s="110"/>
      <c r="M9" s="109"/>
      <c r="N9" s="109"/>
      <c r="O9" s="109"/>
      <c r="P9" s="109"/>
      <c r="Q9" s="109"/>
      <c r="R9" s="109"/>
      <c r="S9" s="109"/>
      <c r="T9" s="109"/>
      <c r="U9" s="109"/>
      <c r="V9" s="109"/>
      <c r="W9" s="109"/>
      <c r="X9" s="109"/>
      <c r="Y9" s="109"/>
      <c r="Z9" s="109"/>
      <c r="AA9" s="109"/>
      <c r="AB9" s="109"/>
      <c r="AC9" s="109"/>
    </row>
    <row r="10" spans="1:29" ht="42.75" customHeight="1">
      <c r="A10" s="108"/>
      <c r="B10" s="77">
        <v>3</v>
      </c>
      <c r="C10" s="184"/>
      <c r="D10" s="184"/>
      <c r="E10" s="185"/>
      <c r="F10" s="186"/>
      <c r="G10" s="186"/>
      <c r="H10" s="186"/>
      <c r="I10" s="120"/>
      <c r="J10" s="38"/>
      <c r="K10" s="36"/>
      <c r="L10" s="109"/>
      <c r="M10" s="109"/>
      <c r="N10" s="109"/>
      <c r="O10" s="109"/>
      <c r="P10" s="109"/>
      <c r="Q10" s="109"/>
      <c r="R10" s="109"/>
      <c r="S10" s="109"/>
      <c r="T10" s="109"/>
      <c r="U10" s="109"/>
      <c r="V10" s="109"/>
      <c r="W10" s="109"/>
      <c r="X10" s="109"/>
      <c r="Y10" s="109"/>
      <c r="Z10" s="109"/>
      <c r="AA10" s="109"/>
      <c r="AB10" s="109"/>
      <c r="AC10" s="109"/>
    </row>
    <row r="11" spans="1:29" ht="42.75" customHeight="1">
      <c r="A11" s="108"/>
      <c r="B11" s="77">
        <v>4</v>
      </c>
      <c r="C11" s="184"/>
      <c r="D11" s="184"/>
      <c r="E11" s="185"/>
      <c r="F11" s="186"/>
      <c r="G11" s="186"/>
      <c r="H11" s="186"/>
      <c r="I11" s="120"/>
      <c r="J11" s="38"/>
      <c r="K11" s="36"/>
      <c r="L11" s="109"/>
      <c r="M11" s="109"/>
      <c r="N11" s="109"/>
      <c r="O11" s="109"/>
      <c r="P11" s="109"/>
      <c r="Q11" s="109"/>
      <c r="R11" s="109"/>
      <c r="S11" s="109"/>
      <c r="T11" s="109"/>
      <c r="U11" s="109"/>
      <c r="V11" s="109"/>
      <c r="W11" s="109"/>
      <c r="X11" s="109"/>
      <c r="Y11" s="109"/>
      <c r="Z11" s="109"/>
      <c r="AA11" s="109"/>
      <c r="AB11" s="109"/>
      <c r="AC11" s="109"/>
    </row>
    <row r="12" spans="1:29" ht="42.75" customHeight="1">
      <c r="A12" s="108"/>
      <c r="B12" s="77">
        <v>5</v>
      </c>
      <c r="C12" s="184"/>
      <c r="D12" s="184"/>
      <c r="E12" s="185"/>
      <c r="F12" s="186"/>
      <c r="G12" s="186"/>
      <c r="H12" s="186"/>
      <c r="I12" s="120"/>
      <c r="J12" s="38"/>
      <c r="K12" s="36"/>
      <c r="L12" s="109"/>
      <c r="M12" s="109"/>
      <c r="N12" s="109"/>
      <c r="O12" s="109"/>
      <c r="P12" s="109"/>
      <c r="Q12" s="109"/>
      <c r="R12" s="109"/>
      <c r="S12" s="109"/>
      <c r="T12" s="109"/>
      <c r="U12" s="109"/>
      <c r="V12" s="109"/>
      <c r="W12" s="109"/>
      <c r="X12" s="109"/>
      <c r="Y12" s="109"/>
      <c r="Z12" s="109"/>
      <c r="AA12" s="109"/>
      <c r="AB12" s="109"/>
      <c r="AC12" s="109"/>
    </row>
    <row r="13" spans="1:29" ht="25.5" customHeight="1">
      <c r="A13" s="108"/>
      <c r="B13" s="77">
        <v>6</v>
      </c>
      <c r="C13" s="213" t="s">
        <v>49</v>
      </c>
      <c r="D13" s="213"/>
      <c r="E13" s="213"/>
      <c r="F13" s="214"/>
      <c r="G13" s="214"/>
      <c r="H13" s="214"/>
      <c r="I13" s="214"/>
      <c r="J13" s="68">
        <f>SUM(J10:J12)</f>
        <v>0</v>
      </c>
      <c r="K13" s="36"/>
      <c r="L13" s="109"/>
      <c r="M13" s="109"/>
      <c r="N13" s="109"/>
      <c r="O13" s="109"/>
      <c r="P13" s="109"/>
      <c r="Q13" s="109"/>
      <c r="R13" s="109"/>
      <c r="S13" s="109"/>
      <c r="T13" s="109"/>
      <c r="U13" s="109"/>
      <c r="V13" s="109"/>
      <c r="W13" s="109"/>
      <c r="X13" s="109"/>
      <c r="Y13" s="109"/>
      <c r="Z13" s="109"/>
      <c r="AA13" s="109"/>
      <c r="AB13" s="109"/>
      <c r="AC13" s="109"/>
    </row>
    <row r="14" spans="1:29" ht="15.75">
      <c r="A14" s="108"/>
      <c r="B14" s="77">
        <v>7</v>
      </c>
      <c r="C14" s="178" t="s">
        <v>64</v>
      </c>
      <c r="D14" s="178"/>
      <c r="E14" s="178"/>
      <c r="F14" s="178"/>
      <c r="G14" s="178"/>
      <c r="H14" s="178"/>
      <c r="I14" s="178"/>
      <c r="J14" s="117">
        <f>J13*0.436/1000*20</f>
        <v>0</v>
      </c>
      <c r="K14" s="36"/>
      <c r="L14" s="109"/>
      <c r="M14" s="109"/>
      <c r="N14" s="109"/>
      <c r="O14" s="109"/>
      <c r="P14" s="109"/>
      <c r="Q14" s="109"/>
      <c r="R14" s="109"/>
      <c r="S14" s="109"/>
      <c r="T14" s="109"/>
      <c r="U14" s="109"/>
      <c r="V14" s="109"/>
      <c r="W14" s="109"/>
      <c r="X14" s="109"/>
      <c r="Y14" s="109"/>
      <c r="Z14" s="109"/>
      <c r="AA14" s="109"/>
      <c r="AB14" s="109"/>
      <c r="AC14" s="109"/>
    </row>
    <row r="15" spans="1:29">
      <c r="A15" s="108"/>
      <c r="B15" s="77"/>
      <c r="C15" s="67"/>
      <c r="D15" s="67"/>
      <c r="E15" s="67"/>
      <c r="F15" s="67"/>
      <c r="G15" s="67"/>
      <c r="H15" s="67"/>
      <c r="I15" s="67"/>
      <c r="J15" s="66"/>
      <c r="K15" s="36"/>
      <c r="L15" s="109"/>
      <c r="M15" s="109"/>
      <c r="N15" s="109"/>
      <c r="O15" s="109"/>
      <c r="P15" s="109"/>
      <c r="Q15" s="109"/>
      <c r="R15" s="109"/>
      <c r="S15" s="109"/>
      <c r="T15" s="109"/>
      <c r="U15" s="109"/>
      <c r="V15" s="109"/>
      <c r="W15" s="109"/>
      <c r="X15" s="109"/>
      <c r="Y15" s="109"/>
      <c r="Z15" s="109"/>
      <c r="AA15" s="109"/>
      <c r="AB15" s="109"/>
      <c r="AC15" s="109"/>
    </row>
    <row r="16" spans="1:29" ht="25.5" customHeight="1">
      <c r="A16" s="108"/>
      <c r="B16" s="77"/>
      <c r="C16" s="187" t="s">
        <v>46</v>
      </c>
      <c r="D16" s="187"/>
      <c r="E16" s="187"/>
      <c r="F16" s="187"/>
      <c r="G16" s="187"/>
      <c r="H16" s="187"/>
      <c r="I16" s="187"/>
      <c r="J16" s="187"/>
      <c r="K16" s="36"/>
      <c r="L16" s="109"/>
      <c r="M16" s="109"/>
      <c r="N16" s="109"/>
      <c r="O16" s="109"/>
      <c r="P16" s="109"/>
      <c r="Q16" s="109"/>
      <c r="R16" s="109"/>
      <c r="S16" s="109"/>
      <c r="T16" s="109"/>
      <c r="U16" s="109"/>
      <c r="V16" s="109"/>
      <c r="W16" s="109"/>
      <c r="X16" s="109"/>
      <c r="Y16" s="109"/>
      <c r="Z16" s="109"/>
      <c r="AA16" s="109"/>
      <c r="AB16" s="109"/>
      <c r="AC16" s="109"/>
    </row>
    <row r="17" spans="1:29" ht="33" customHeight="1">
      <c r="A17" s="108"/>
      <c r="B17" s="77"/>
      <c r="C17" s="188" t="s">
        <v>24</v>
      </c>
      <c r="D17" s="189"/>
      <c r="E17" s="190"/>
      <c r="F17" s="191" t="s">
        <v>25</v>
      </c>
      <c r="G17" s="192"/>
      <c r="H17" s="193"/>
      <c r="I17" s="55" t="s">
        <v>26</v>
      </c>
      <c r="J17" s="55" t="s">
        <v>27</v>
      </c>
      <c r="K17" s="36"/>
      <c r="L17" s="109"/>
      <c r="M17" s="109"/>
      <c r="N17" s="109"/>
      <c r="O17" s="109"/>
      <c r="P17" s="109"/>
      <c r="Q17" s="109"/>
      <c r="R17" s="109"/>
      <c r="S17" s="109"/>
      <c r="T17" s="109"/>
      <c r="U17" s="109"/>
      <c r="V17" s="109"/>
      <c r="W17" s="109"/>
      <c r="X17" s="109"/>
      <c r="Y17" s="109"/>
      <c r="Z17" s="109"/>
      <c r="AA17" s="109"/>
      <c r="AB17" s="109"/>
      <c r="AC17" s="109"/>
    </row>
    <row r="18" spans="1:29" ht="42.6" customHeight="1">
      <c r="A18" s="108"/>
      <c r="B18" s="77">
        <v>8</v>
      </c>
      <c r="C18" s="194"/>
      <c r="D18" s="195"/>
      <c r="E18" s="196"/>
      <c r="F18" s="197"/>
      <c r="G18" s="198"/>
      <c r="H18" s="199"/>
      <c r="I18" s="120"/>
      <c r="J18" s="38"/>
      <c r="K18" s="36"/>
      <c r="L18" s="109"/>
      <c r="M18" s="109"/>
      <c r="N18" s="109"/>
      <c r="O18" s="109"/>
      <c r="P18" s="109"/>
      <c r="Q18" s="109"/>
      <c r="R18" s="109"/>
      <c r="S18" s="109"/>
      <c r="T18" s="109"/>
      <c r="U18" s="109"/>
      <c r="V18" s="109"/>
      <c r="W18" s="109"/>
      <c r="X18" s="109"/>
      <c r="Y18" s="109"/>
      <c r="Z18" s="109"/>
      <c r="AA18" s="109"/>
      <c r="AB18" s="109"/>
      <c r="AC18" s="109"/>
    </row>
    <row r="19" spans="1:29" ht="42" customHeight="1">
      <c r="A19" s="108"/>
      <c r="B19" s="77">
        <v>9</v>
      </c>
      <c r="C19" s="194"/>
      <c r="D19" s="195"/>
      <c r="E19" s="196"/>
      <c r="F19" s="197"/>
      <c r="G19" s="198"/>
      <c r="H19" s="199"/>
      <c r="I19" s="120"/>
      <c r="J19" s="38"/>
      <c r="K19" s="36"/>
      <c r="L19" s="109"/>
      <c r="M19" s="109"/>
      <c r="N19" s="109"/>
      <c r="O19" s="109"/>
      <c r="P19" s="109"/>
      <c r="Q19" s="109"/>
      <c r="R19" s="109"/>
      <c r="S19" s="109"/>
      <c r="T19" s="109"/>
      <c r="U19" s="109"/>
      <c r="V19" s="109"/>
      <c r="W19" s="109"/>
      <c r="X19" s="109"/>
      <c r="Y19" s="109"/>
      <c r="Z19" s="109"/>
      <c r="AA19" s="109"/>
      <c r="AB19" s="109"/>
      <c r="AC19" s="109"/>
    </row>
    <row r="20" spans="1:29" ht="45" customHeight="1">
      <c r="A20" s="108"/>
      <c r="B20" s="77">
        <v>10</v>
      </c>
      <c r="C20" s="194"/>
      <c r="D20" s="195"/>
      <c r="E20" s="196"/>
      <c r="F20" s="197"/>
      <c r="G20" s="198"/>
      <c r="H20" s="199"/>
      <c r="I20" s="120"/>
      <c r="J20" s="38"/>
      <c r="K20" s="36"/>
      <c r="L20" s="109"/>
      <c r="M20" s="109"/>
      <c r="N20" s="109"/>
      <c r="O20" s="109"/>
      <c r="P20" s="109"/>
      <c r="Q20" s="109"/>
      <c r="R20" s="109"/>
      <c r="S20" s="109"/>
      <c r="T20" s="109"/>
      <c r="U20" s="109"/>
      <c r="V20" s="109"/>
      <c r="W20" s="109"/>
      <c r="X20" s="109"/>
      <c r="Y20" s="109"/>
      <c r="Z20" s="109"/>
      <c r="AA20" s="109"/>
      <c r="AB20" s="109"/>
      <c r="AC20" s="109"/>
    </row>
    <row r="21" spans="1:29" ht="25.5" customHeight="1">
      <c r="A21" s="108"/>
      <c r="B21" s="77">
        <v>11</v>
      </c>
      <c r="C21" s="215" t="s">
        <v>49</v>
      </c>
      <c r="D21" s="216"/>
      <c r="E21" s="216"/>
      <c r="F21" s="216"/>
      <c r="G21" s="216"/>
      <c r="H21" s="216"/>
      <c r="I21" s="217"/>
      <c r="J21" s="68">
        <f>SUM(J18:J20)</f>
        <v>0</v>
      </c>
      <c r="K21" s="36"/>
      <c r="L21" s="109"/>
      <c r="M21" s="109"/>
      <c r="N21" s="109"/>
      <c r="O21" s="109"/>
      <c r="P21" s="109"/>
      <c r="Q21" s="109"/>
      <c r="R21" s="109"/>
      <c r="S21" s="109"/>
      <c r="T21" s="109"/>
      <c r="U21" s="109"/>
      <c r="V21" s="109"/>
      <c r="W21" s="109"/>
      <c r="X21" s="109"/>
      <c r="Y21" s="109"/>
      <c r="Z21" s="109"/>
      <c r="AA21" s="109"/>
      <c r="AB21" s="109"/>
      <c r="AC21" s="109"/>
    </row>
    <row r="22" spans="1:29" ht="15.75">
      <c r="A22" s="108"/>
      <c r="B22" s="77">
        <v>12</v>
      </c>
      <c r="C22" s="178" t="s">
        <v>64</v>
      </c>
      <c r="D22" s="178"/>
      <c r="E22" s="178"/>
      <c r="F22" s="178"/>
      <c r="G22" s="178"/>
      <c r="H22" s="178"/>
      <c r="I22" s="178"/>
      <c r="J22" s="117">
        <f>J21*0.436/1000*20</f>
        <v>0</v>
      </c>
      <c r="K22" s="36"/>
      <c r="L22" s="109"/>
      <c r="M22" s="109"/>
      <c r="N22" s="109"/>
      <c r="O22" s="109"/>
      <c r="P22" s="109"/>
      <c r="Q22" s="109"/>
      <c r="R22" s="109"/>
      <c r="S22" s="109"/>
      <c r="T22" s="109"/>
      <c r="U22" s="109"/>
      <c r="V22" s="109"/>
      <c r="W22" s="109"/>
      <c r="X22" s="109"/>
      <c r="Y22" s="109"/>
      <c r="Z22" s="109"/>
      <c r="AA22" s="109"/>
      <c r="AB22" s="109"/>
      <c r="AC22" s="109"/>
    </row>
    <row r="23" spans="1:29">
      <c r="A23" s="108"/>
      <c r="B23" s="77"/>
      <c r="K23" s="36"/>
      <c r="L23" s="109"/>
      <c r="M23" s="109"/>
      <c r="N23" s="109"/>
      <c r="O23" s="109"/>
      <c r="P23" s="109"/>
      <c r="Q23" s="109"/>
      <c r="R23" s="109"/>
      <c r="S23" s="109"/>
      <c r="T23" s="109"/>
      <c r="U23" s="109"/>
      <c r="V23" s="109"/>
      <c r="W23" s="109"/>
      <c r="X23" s="109"/>
      <c r="Y23" s="109"/>
      <c r="Z23" s="109"/>
      <c r="AA23" s="109"/>
      <c r="AB23" s="109"/>
      <c r="AC23" s="109"/>
    </row>
    <row r="24" spans="1:29" ht="15.6" customHeight="1">
      <c r="A24" s="108"/>
      <c r="B24" s="77"/>
      <c r="C24" s="223" t="s">
        <v>48</v>
      </c>
      <c r="D24" s="224"/>
      <c r="E24" s="224"/>
      <c r="F24" s="224"/>
      <c r="G24" s="224"/>
      <c r="H24" s="224"/>
      <c r="I24" s="224"/>
      <c r="J24" s="225"/>
      <c r="K24" s="36"/>
      <c r="L24" s="109"/>
      <c r="M24" s="109"/>
      <c r="N24" s="109"/>
      <c r="O24" s="109"/>
      <c r="P24" s="109"/>
      <c r="Q24" s="109"/>
      <c r="R24" s="109"/>
      <c r="S24" s="109"/>
      <c r="T24" s="109"/>
      <c r="U24" s="109"/>
      <c r="V24" s="109"/>
      <c r="W24" s="109"/>
      <c r="X24" s="109"/>
      <c r="Y24" s="109"/>
      <c r="Z24" s="109"/>
      <c r="AA24" s="109"/>
      <c r="AB24" s="109"/>
      <c r="AC24" s="109"/>
    </row>
    <row r="25" spans="1:29" ht="31.35" customHeight="1">
      <c r="A25" s="108"/>
      <c r="B25" s="77"/>
      <c r="C25" s="203" t="s">
        <v>24</v>
      </c>
      <c r="D25" s="221"/>
      <c r="E25" s="222"/>
      <c r="F25" s="218" t="s">
        <v>25</v>
      </c>
      <c r="G25" s="219"/>
      <c r="H25" s="220"/>
      <c r="I25" s="55" t="s">
        <v>26</v>
      </c>
      <c r="J25" s="55" t="s">
        <v>27</v>
      </c>
      <c r="K25" s="36"/>
      <c r="L25" s="109"/>
      <c r="M25" s="109"/>
      <c r="N25" s="109"/>
      <c r="O25" s="109"/>
      <c r="P25" s="109"/>
      <c r="Q25" s="109"/>
      <c r="R25" s="109"/>
      <c r="S25" s="109"/>
      <c r="T25" s="109"/>
      <c r="U25" s="109"/>
      <c r="V25" s="109"/>
      <c r="W25" s="109"/>
      <c r="X25" s="109"/>
      <c r="Y25" s="109"/>
      <c r="Z25" s="109"/>
      <c r="AA25" s="109"/>
      <c r="AB25" s="109"/>
      <c r="AC25" s="109"/>
    </row>
    <row r="26" spans="1:29" ht="48.6" customHeight="1">
      <c r="A26" s="108"/>
      <c r="B26" s="77">
        <v>13</v>
      </c>
      <c r="C26" s="185"/>
      <c r="D26" s="226"/>
      <c r="E26" s="227"/>
      <c r="F26" s="228"/>
      <c r="G26" s="229"/>
      <c r="H26" s="230"/>
      <c r="I26" s="120"/>
      <c r="J26" s="38"/>
      <c r="K26" s="36"/>
      <c r="L26" s="109"/>
      <c r="M26" s="109"/>
      <c r="N26" s="109"/>
      <c r="O26" s="109"/>
      <c r="P26" s="109"/>
      <c r="Q26" s="109"/>
      <c r="R26" s="109"/>
      <c r="S26" s="109"/>
      <c r="T26" s="109"/>
      <c r="U26" s="109"/>
      <c r="V26" s="109"/>
      <c r="W26" s="109"/>
      <c r="X26" s="109"/>
      <c r="Y26" s="109"/>
      <c r="Z26" s="109"/>
      <c r="AA26" s="109"/>
      <c r="AB26" s="109"/>
      <c r="AC26" s="109"/>
    </row>
    <row r="27" spans="1:29" ht="47.1" customHeight="1">
      <c r="A27" s="108"/>
      <c r="B27" s="77">
        <v>14</v>
      </c>
      <c r="C27" s="185"/>
      <c r="D27" s="226"/>
      <c r="E27" s="227"/>
      <c r="F27" s="228"/>
      <c r="G27" s="229"/>
      <c r="H27" s="230"/>
      <c r="I27" s="120"/>
      <c r="J27" s="38"/>
      <c r="K27" s="36"/>
      <c r="L27" s="109"/>
      <c r="M27" s="109"/>
      <c r="N27" s="109"/>
      <c r="O27" s="109"/>
      <c r="P27" s="109"/>
      <c r="Q27" s="109"/>
      <c r="R27" s="109"/>
      <c r="S27" s="109"/>
      <c r="T27" s="109"/>
      <c r="U27" s="109"/>
      <c r="V27" s="109"/>
      <c r="W27" s="109"/>
      <c r="X27" s="109"/>
      <c r="Y27" s="109"/>
      <c r="Z27" s="109"/>
      <c r="AA27" s="109"/>
      <c r="AB27" s="109"/>
      <c r="AC27" s="109"/>
    </row>
    <row r="28" spans="1:29" ht="44.1" customHeight="1">
      <c r="A28" s="108"/>
      <c r="B28" s="77">
        <v>15</v>
      </c>
      <c r="C28" s="185"/>
      <c r="D28" s="226"/>
      <c r="E28" s="227"/>
      <c r="F28" s="228"/>
      <c r="G28" s="229"/>
      <c r="H28" s="230"/>
      <c r="I28" s="120"/>
      <c r="J28" s="38"/>
      <c r="K28" s="36"/>
      <c r="L28" s="109"/>
      <c r="M28" s="109"/>
      <c r="N28" s="109"/>
      <c r="O28" s="109"/>
      <c r="P28" s="109"/>
      <c r="Q28" s="109"/>
      <c r="R28" s="109"/>
      <c r="S28" s="109"/>
      <c r="T28" s="109"/>
      <c r="U28" s="109"/>
      <c r="V28" s="109"/>
      <c r="W28" s="109"/>
      <c r="X28" s="109"/>
      <c r="Y28" s="109"/>
      <c r="Z28" s="109"/>
      <c r="AA28" s="109"/>
      <c r="AB28" s="109"/>
      <c r="AC28" s="109"/>
    </row>
    <row r="29" spans="1:29" ht="25.5" customHeight="1">
      <c r="A29" s="108"/>
      <c r="B29" s="77">
        <v>16</v>
      </c>
      <c r="C29" s="215" t="s">
        <v>49</v>
      </c>
      <c r="D29" s="216"/>
      <c r="E29" s="216"/>
      <c r="F29" s="216"/>
      <c r="G29" s="216"/>
      <c r="H29" s="216"/>
      <c r="I29" s="217"/>
      <c r="J29" s="68">
        <f>SUM(J26:J28)</f>
        <v>0</v>
      </c>
      <c r="K29" s="36"/>
      <c r="L29" s="109"/>
      <c r="M29" s="109"/>
      <c r="N29" s="109"/>
      <c r="O29" s="109"/>
      <c r="P29" s="109"/>
      <c r="Q29" s="109"/>
      <c r="R29" s="109"/>
      <c r="S29" s="109"/>
      <c r="T29" s="109"/>
      <c r="U29" s="109"/>
      <c r="V29" s="109"/>
      <c r="W29" s="109"/>
      <c r="X29" s="109"/>
      <c r="Y29" s="109"/>
      <c r="Z29" s="109"/>
      <c r="AA29" s="109"/>
      <c r="AB29" s="109"/>
      <c r="AC29" s="109"/>
    </row>
    <row r="30" spans="1:29" ht="15.75">
      <c r="A30" s="108"/>
      <c r="B30" s="77">
        <v>17</v>
      </c>
      <c r="C30" s="178" t="s">
        <v>64</v>
      </c>
      <c r="D30" s="178"/>
      <c r="E30" s="178"/>
      <c r="F30" s="178"/>
      <c r="G30" s="178"/>
      <c r="H30" s="178"/>
      <c r="I30" s="178"/>
      <c r="J30" s="117">
        <f>J29*0.436/1000*20</f>
        <v>0</v>
      </c>
      <c r="K30" s="36"/>
      <c r="L30" s="109"/>
      <c r="M30" s="109"/>
      <c r="N30" s="109"/>
      <c r="O30" s="109"/>
      <c r="P30" s="109"/>
      <c r="Q30" s="109"/>
      <c r="R30" s="109"/>
      <c r="S30" s="109"/>
      <c r="T30" s="109"/>
      <c r="U30" s="109"/>
      <c r="V30" s="109"/>
      <c r="W30" s="109"/>
      <c r="X30" s="109"/>
      <c r="Y30" s="109"/>
      <c r="Z30" s="109"/>
      <c r="AA30" s="109"/>
      <c r="AB30" s="109"/>
      <c r="AC30" s="109"/>
    </row>
    <row r="31" spans="1:29">
      <c r="A31" s="108"/>
      <c r="B31" s="77"/>
      <c r="C31" s="121"/>
      <c r="D31" s="121"/>
      <c r="E31" s="121"/>
      <c r="F31" s="121"/>
      <c r="G31" s="121"/>
      <c r="H31" s="121"/>
      <c r="I31" s="121"/>
      <c r="J31" s="122"/>
      <c r="K31" s="36"/>
      <c r="L31" s="109"/>
      <c r="M31" s="109"/>
      <c r="N31" s="109"/>
      <c r="O31" s="109"/>
      <c r="P31" s="109"/>
      <c r="Q31" s="109"/>
      <c r="R31" s="109"/>
      <c r="S31" s="109"/>
      <c r="T31" s="109"/>
      <c r="U31" s="109"/>
      <c r="V31" s="109"/>
      <c r="W31" s="109"/>
      <c r="X31" s="109"/>
      <c r="Y31" s="109"/>
      <c r="Z31" s="109"/>
      <c r="AA31" s="109"/>
      <c r="AB31" s="109"/>
      <c r="AC31" s="109"/>
    </row>
    <row r="32" spans="1:29" ht="14.25">
      <c r="A32" s="108"/>
      <c r="B32" s="77">
        <v>18</v>
      </c>
      <c r="C32" s="178" t="s">
        <v>69</v>
      </c>
      <c r="D32" s="178"/>
      <c r="E32" s="178"/>
      <c r="F32" s="178"/>
      <c r="G32" s="178"/>
      <c r="H32" s="178"/>
      <c r="I32" s="178"/>
      <c r="J32" s="123"/>
      <c r="K32" s="36"/>
      <c r="L32" s="109"/>
      <c r="M32" s="109"/>
      <c r="N32" s="109"/>
      <c r="O32" s="109"/>
      <c r="P32" s="109"/>
      <c r="Q32" s="109"/>
      <c r="R32" s="109"/>
      <c r="S32" s="109"/>
      <c r="T32" s="109"/>
      <c r="U32" s="109"/>
      <c r="V32" s="109"/>
      <c r="W32" s="109"/>
      <c r="X32" s="109"/>
      <c r="Y32" s="109"/>
      <c r="Z32" s="109"/>
      <c r="AA32" s="109"/>
      <c r="AB32" s="109"/>
      <c r="AC32" s="109"/>
    </row>
    <row r="33" spans="1:29" ht="14.25">
      <c r="A33" s="108"/>
      <c r="B33" s="77"/>
      <c r="C33" s="178" t="s">
        <v>70</v>
      </c>
      <c r="D33" s="178"/>
      <c r="E33" s="178"/>
      <c r="F33" s="178"/>
      <c r="G33" s="178"/>
      <c r="H33" s="178"/>
      <c r="I33" s="178"/>
      <c r="J33" s="123"/>
      <c r="K33" s="36"/>
      <c r="L33" s="109"/>
      <c r="M33" s="109"/>
      <c r="N33" s="109"/>
      <c r="O33" s="109"/>
      <c r="P33" s="109"/>
      <c r="Q33" s="109"/>
      <c r="R33" s="109"/>
      <c r="S33" s="109"/>
      <c r="T33" s="109"/>
      <c r="U33" s="109"/>
      <c r="V33" s="109"/>
      <c r="W33" s="109"/>
      <c r="X33" s="109"/>
      <c r="Y33" s="109"/>
      <c r="Z33" s="109"/>
      <c r="AA33" s="109"/>
      <c r="AB33" s="109"/>
      <c r="AC33" s="109"/>
    </row>
    <row r="34" spans="1:29" ht="15" customHeight="1">
      <c r="A34" s="108"/>
      <c r="B34" s="77"/>
      <c r="C34" s="179" t="s">
        <v>68</v>
      </c>
      <c r="D34" s="179"/>
      <c r="E34" s="179"/>
      <c r="F34" s="179"/>
      <c r="G34" s="179"/>
      <c r="H34" s="179"/>
      <c r="I34" s="179"/>
      <c r="J34" s="118">
        <f>IFERROR((100-(J33/J32)*100),0)</f>
        <v>0</v>
      </c>
      <c r="K34" s="36"/>
      <c r="L34" s="109"/>
      <c r="M34" s="109"/>
      <c r="N34" s="109"/>
      <c r="O34" s="109"/>
      <c r="P34" s="109"/>
      <c r="Q34" s="109"/>
      <c r="R34" s="109"/>
      <c r="S34" s="109"/>
      <c r="T34" s="109"/>
      <c r="U34" s="109"/>
      <c r="V34" s="109"/>
      <c r="W34" s="109"/>
      <c r="X34" s="109"/>
      <c r="Y34" s="109"/>
      <c r="Z34" s="109"/>
      <c r="AA34" s="109"/>
      <c r="AB34" s="109"/>
      <c r="AC34" s="109"/>
    </row>
    <row r="35" spans="1:29">
      <c r="A35" s="108"/>
      <c r="B35" s="77"/>
      <c r="C35" s="59"/>
      <c r="D35" s="59"/>
      <c r="E35" s="59"/>
      <c r="F35" s="59"/>
      <c r="G35" s="59"/>
      <c r="H35" s="59"/>
      <c r="I35" s="59"/>
      <c r="J35" s="60"/>
      <c r="K35" s="36"/>
      <c r="L35" s="109"/>
      <c r="M35" s="109"/>
      <c r="N35" s="109"/>
      <c r="O35" s="109"/>
      <c r="P35" s="109"/>
      <c r="Q35" s="109"/>
      <c r="R35" s="109"/>
      <c r="S35" s="109"/>
      <c r="T35" s="109"/>
      <c r="U35" s="109"/>
      <c r="V35" s="109"/>
      <c r="W35" s="109"/>
      <c r="X35" s="109"/>
      <c r="Y35" s="109"/>
      <c r="Z35" s="109"/>
      <c r="AA35" s="109"/>
      <c r="AB35" s="109"/>
      <c r="AC35" s="109"/>
    </row>
    <row r="36" spans="1:29" ht="18" customHeight="1">
      <c r="A36" s="108"/>
      <c r="B36" s="77">
        <v>19</v>
      </c>
      <c r="C36" s="179" t="s">
        <v>65</v>
      </c>
      <c r="D36" s="179"/>
      <c r="E36" s="179"/>
      <c r="F36" s="179"/>
      <c r="G36" s="179"/>
      <c r="H36" s="179"/>
      <c r="I36" s="179"/>
      <c r="J36" s="118">
        <f>J14+J22+J30</f>
        <v>0</v>
      </c>
      <c r="K36" s="36"/>
      <c r="L36" s="109"/>
      <c r="M36" s="109"/>
      <c r="N36" s="109"/>
      <c r="O36" s="109"/>
      <c r="P36" s="109"/>
      <c r="Q36" s="109"/>
      <c r="R36" s="109"/>
      <c r="S36" s="109"/>
      <c r="T36" s="109"/>
      <c r="U36" s="109"/>
      <c r="V36" s="109"/>
      <c r="W36" s="109"/>
      <c r="X36" s="109"/>
      <c r="Y36" s="109"/>
      <c r="Z36" s="109"/>
      <c r="AA36" s="109"/>
      <c r="AB36" s="109"/>
      <c r="AC36" s="109"/>
    </row>
    <row r="37" spans="1:29">
      <c r="A37" s="108"/>
      <c r="B37" s="78">
        <v>20</v>
      </c>
      <c r="C37" s="180" t="s">
        <v>51</v>
      </c>
      <c r="D37" s="181"/>
      <c r="E37" s="181"/>
      <c r="F37" s="181"/>
      <c r="G37" s="181"/>
      <c r="H37" s="181"/>
      <c r="I37" s="182"/>
      <c r="J37" s="119">
        <f>SUM(I10:I12)+SUM(I18:I20)+SUM(I26:I28)</f>
        <v>0</v>
      </c>
      <c r="K37" s="41"/>
      <c r="L37" s="109"/>
      <c r="M37" s="109"/>
      <c r="N37" s="109"/>
      <c r="O37" s="109"/>
      <c r="P37" s="109"/>
      <c r="Q37" s="109"/>
      <c r="R37" s="109"/>
      <c r="S37" s="109"/>
      <c r="T37" s="109"/>
      <c r="U37" s="109"/>
      <c r="V37" s="109"/>
      <c r="W37" s="109"/>
      <c r="X37" s="109"/>
      <c r="Y37" s="109"/>
      <c r="Z37" s="109"/>
      <c r="AA37" s="109"/>
      <c r="AB37" s="109"/>
      <c r="AC37" s="109"/>
    </row>
    <row r="38" spans="1:29">
      <c r="A38" s="108"/>
      <c r="B38" s="78"/>
      <c r="C38" s="70"/>
      <c r="D38" s="70"/>
      <c r="E38" s="70"/>
      <c r="F38" s="70"/>
      <c r="G38" s="70"/>
      <c r="H38" s="70"/>
      <c r="I38" s="70"/>
      <c r="J38" s="71"/>
      <c r="K38" s="41"/>
      <c r="L38" s="109"/>
      <c r="M38" s="109"/>
      <c r="N38" s="109"/>
      <c r="O38" s="109"/>
      <c r="P38" s="109"/>
      <c r="Q38" s="109"/>
      <c r="R38" s="109"/>
      <c r="S38" s="109"/>
      <c r="T38" s="109"/>
      <c r="U38" s="109"/>
      <c r="V38" s="109"/>
      <c r="W38" s="109"/>
      <c r="X38" s="109"/>
      <c r="Y38" s="109"/>
      <c r="Z38" s="109"/>
      <c r="AA38" s="109"/>
      <c r="AB38" s="109"/>
      <c r="AC38" s="109"/>
    </row>
    <row r="39" spans="1:29" ht="14.25">
      <c r="A39" s="108"/>
      <c r="B39" s="64" t="s">
        <v>5</v>
      </c>
      <c r="C39" s="62" t="s">
        <v>50</v>
      </c>
      <c r="D39" s="39"/>
      <c r="E39" s="39"/>
      <c r="F39" s="39"/>
      <c r="G39" s="39"/>
      <c r="H39" s="39"/>
      <c r="I39" s="39"/>
      <c r="J39" s="40"/>
      <c r="K39" s="41"/>
      <c r="L39" s="109"/>
      <c r="M39" s="109"/>
      <c r="N39" s="109"/>
      <c r="O39" s="109"/>
      <c r="P39" s="109"/>
      <c r="Q39" s="109"/>
      <c r="R39" s="109"/>
      <c r="S39" s="109"/>
      <c r="T39" s="109"/>
      <c r="U39" s="109"/>
      <c r="V39" s="109"/>
      <c r="W39" s="109"/>
      <c r="X39" s="109"/>
      <c r="Y39" s="109"/>
      <c r="Z39" s="109"/>
      <c r="AA39" s="109"/>
      <c r="AB39" s="109"/>
      <c r="AC39" s="109"/>
    </row>
    <row r="40" spans="1:29" ht="15.75">
      <c r="A40" s="108"/>
      <c r="B40" s="64" t="s">
        <v>6</v>
      </c>
      <c r="C40" s="30" t="s">
        <v>54</v>
      </c>
      <c r="D40" s="33"/>
      <c r="E40" s="35"/>
      <c r="F40" s="42"/>
      <c r="G40" s="42"/>
      <c r="H40" s="42"/>
      <c r="I40" s="35"/>
      <c r="J40" s="35"/>
      <c r="K40" s="31"/>
      <c r="L40" s="109"/>
      <c r="M40" s="109"/>
      <c r="N40" s="109"/>
      <c r="O40" s="109"/>
      <c r="P40" s="109"/>
      <c r="Q40" s="109"/>
      <c r="R40" s="109"/>
      <c r="S40" s="109"/>
      <c r="T40" s="109"/>
      <c r="U40" s="109"/>
      <c r="V40" s="109"/>
      <c r="W40" s="109"/>
      <c r="X40" s="109"/>
      <c r="Y40" s="109"/>
      <c r="Z40" s="109"/>
      <c r="AA40" s="109"/>
      <c r="AB40" s="109"/>
      <c r="AC40" s="109"/>
    </row>
    <row r="41" spans="1:29" ht="13.5" customHeight="1">
      <c r="A41" s="108"/>
      <c r="B41" s="79"/>
      <c r="C41" s="30"/>
      <c r="D41" s="33"/>
      <c r="E41" s="35"/>
      <c r="F41" s="42"/>
      <c r="G41" s="42"/>
      <c r="H41" s="42"/>
      <c r="I41" s="35"/>
      <c r="J41" s="35"/>
      <c r="K41" s="31"/>
      <c r="L41" s="109"/>
      <c r="M41" s="109"/>
      <c r="N41" s="109"/>
      <c r="O41" s="109"/>
      <c r="P41" s="109"/>
      <c r="Q41" s="109"/>
      <c r="R41" s="109"/>
      <c r="S41" s="109"/>
      <c r="T41" s="109"/>
      <c r="U41" s="109"/>
      <c r="V41" s="109"/>
      <c r="W41" s="109"/>
      <c r="X41" s="109"/>
      <c r="Y41" s="109"/>
      <c r="Z41" s="109"/>
      <c r="AA41" s="109"/>
      <c r="AB41" s="109"/>
      <c r="AC41" s="109"/>
    </row>
    <row r="42" spans="1:29" ht="27" customHeight="1" thickBot="1">
      <c r="A42" s="108"/>
      <c r="B42" s="80"/>
      <c r="C42" s="183" t="s">
        <v>72</v>
      </c>
      <c r="D42" s="183"/>
      <c r="E42" s="183"/>
      <c r="F42" s="183"/>
      <c r="G42" s="183"/>
      <c r="H42" s="183"/>
      <c r="I42" s="183"/>
      <c r="J42" s="183"/>
      <c r="K42" s="43"/>
      <c r="L42" s="109"/>
      <c r="M42" s="109"/>
      <c r="N42" s="109"/>
      <c r="O42" s="109"/>
      <c r="P42" s="109"/>
      <c r="Q42" s="109"/>
      <c r="R42" s="109"/>
      <c r="S42" s="109"/>
      <c r="T42" s="109"/>
      <c r="U42" s="109"/>
      <c r="V42" s="109"/>
      <c r="W42" s="109"/>
      <c r="X42" s="109"/>
      <c r="Y42" s="109"/>
      <c r="Z42" s="109"/>
      <c r="AA42" s="109"/>
      <c r="AB42" s="109"/>
      <c r="AC42" s="109"/>
    </row>
    <row r="43" spans="1:29" ht="12.75" customHeight="1">
      <c r="A43" s="108"/>
      <c r="B43" s="111"/>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row>
    <row r="44" spans="1:29">
      <c r="A44" s="112"/>
      <c r="B44" s="113"/>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row>
    <row r="45" spans="1:29">
      <c r="A45" s="108"/>
      <c r="B45" s="111"/>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row>
    <row r="46" spans="1:29">
      <c r="A46" s="108"/>
      <c r="B46" s="111"/>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row>
    <row r="47" spans="1:29">
      <c r="A47" s="108"/>
      <c r="B47" s="111"/>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row>
    <row r="48" spans="1:29">
      <c r="A48" s="108"/>
      <c r="B48" s="111"/>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1:29">
      <c r="A49" s="108"/>
      <c r="B49" s="111"/>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row>
    <row r="50" spans="1:29">
      <c r="A50" s="108"/>
      <c r="B50" s="111"/>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row>
    <row r="51" spans="1:29">
      <c r="A51" s="108"/>
      <c r="B51" s="111"/>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row>
    <row r="52" spans="1:29">
      <c r="A52" s="108"/>
      <c r="B52" s="111"/>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c r="A53" s="108"/>
      <c r="B53" s="111"/>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c r="A54" s="108"/>
      <c r="B54" s="111"/>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c r="A55" s="108"/>
      <c r="B55" s="111"/>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c r="A56" s="108"/>
      <c r="B56" s="111"/>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row>
    <row r="57" spans="1:29">
      <c r="A57" s="108"/>
      <c r="B57" s="111"/>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row>
    <row r="58" spans="1:29">
      <c r="A58" s="108"/>
      <c r="B58" s="111"/>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row>
    <row r="59" spans="1:29">
      <c r="A59" s="108"/>
      <c r="B59" s="111"/>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row>
    <row r="60" spans="1:29">
      <c r="A60" s="108"/>
      <c r="B60" s="111"/>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row>
    <row r="61" spans="1:29">
      <c r="A61" s="108"/>
      <c r="B61" s="111"/>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row>
    <row r="62" spans="1:29">
      <c r="A62" s="108"/>
      <c r="B62" s="111"/>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row>
    <row r="63" spans="1:29">
      <c r="A63" s="108"/>
      <c r="B63" s="111"/>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row>
    <row r="64" spans="1:29">
      <c r="A64" s="108"/>
      <c r="B64" s="111"/>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row>
    <row r="65" spans="1:29">
      <c r="A65" s="108"/>
      <c r="B65" s="111"/>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row>
    <row r="66" spans="1:29">
      <c r="A66" s="108"/>
      <c r="B66" s="111"/>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row>
    <row r="67" spans="1:29">
      <c r="A67" s="108"/>
      <c r="B67" s="111"/>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row>
    <row r="68" spans="1:29">
      <c r="A68" s="108"/>
      <c r="B68" s="111"/>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row>
    <row r="69" spans="1:29">
      <c r="A69" s="108"/>
      <c r="B69" s="111"/>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row>
    <row r="70" spans="1:29">
      <c r="A70" s="108"/>
      <c r="B70" s="111"/>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row>
    <row r="71" spans="1:29">
      <c r="A71" s="108"/>
      <c r="B71" s="111"/>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row>
    <row r="72" spans="1:29">
      <c r="A72" s="108"/>
      <c r="B72" s="111"/>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row>
    <row r="73" spans="1:29">
      <c r="A73" s="108"/>
      <c r="B73" s="111"/>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row>
    <row r="74" spans="1:29">
      <c r="A74" s="108"/>
      <c r="B74" s="111"/>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29">
      <c r="A75" s="108"/>
      <c r="B75" s="111"/>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row>
    <row r="76" spans="1:29">
      <c r="A76" s="108"/>
      <c r="B76" s="111"/>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row>
    <row r="77" spans="1:29">
      <c r="A77" s="108"/>
      <c r="B77" s="111"/>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row>
    <row r="78" spans="1:29">
      <c r="A78" s="108"/>
      <c r="B78" s="111"/>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row>
    <row r="79" spans="1:29">
      <c r="A79" s="108"/>
      <c r="B79" s="111"/>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row>
    <row r="80" spans="1:29">
      <c r="A80" s="108"/>
      <c r="B80" s="111"/>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row>
    <row r="81" spans="1:29">
      <c r="A81" s="108"/>
      <c r="B81" s="111"/>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row>
    <row r="82" spans="1:29">
      <c r="A82" s="108"/>
      <c r="B82" s="111"/>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c r="A83" s="108"/>
      <c r="B83" s="111"/>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row>
    <row r="84" spans="1:29">
      <c r="A84" s="108"/>
      <c r="B84" s="111"/>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row>
    <row r="85" spans="1:29">
      <c r="A85" s="108"/>
      <c r="B85" s="111"/>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row>
    <row r="86" spans="1:29">
      <c r="A86" s="108"/>
      <c r="B86" s="111"/>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row>
    <row r="87" spans="1:29">
      <c r="A87" s="108"/>
      <c r="B87" s="111"/>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row>
    <row r="88" spans="1:29">
      <c r="A88" s="108"/>
      <c r="B88" s="111"/>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row>
    <row r="89" spans="1:29">
      <c r="A89" s="108"/>
      <c r="B89" s="111"/>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row>
    <row r="90" spans="1:29">
      <c r="A90" s="108"/>
      <c r="B90" s="111"/>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row>
    <row r="91" spans="1:29">
      <c r="A91" s="108"/>
      <c r="B91" s="111"/>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row>
    <row r="92" spans="1:29">
      <c r="A92" s="108"/>
      <c r="B92" s="111"/>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row>
    <row r="93" spans="1:29">
      <c r="A93" s="108"/>
      <c r="B93" s="111"/>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row>
    <row r="94" spans="1:29">
      <c r="A94" s="108"/>
      <c r="B94" s="111"/>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row>
    <row r="95" spans="1:29">
      <c r="A95" s="108"/>
      <c r="B95" s="111"/>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row>
    <row r="96" spans="1:29">
      <c r="A96" s="108"/>
      <c r="B96" s="111"/>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row>
    <row r="97" spans="1:29">
      <c r="A97" s="108"/>
      <c r="B97" s="111"/>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row>
    <row r="98" spans="1:29">
      <c r="A98" s="108"/>
      <c r="B98" s="111"/>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row>
    <row r="99" spans="1:29">
      <c r="A99" s="108"/>
      <c r="B99" s="111"/>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row>
    <row r="100" spans="1:29">
      <c r="A100" s="108"/>
      <c r="B100" s="111"/>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row>
    <row r="101" spans="1:29">
      <c r="A101" s="108"/>
      <c r="B101" s="111"/>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row>
    <row r="102" spans="1:29">
      <c r="A102" s="108"/>
      <c r="B102" s="111"/>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row>
    <row r="103" spans="1:29">
      <c r="A103" s="108"/>
      <c r="B103" s="111"/>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row>
    <row r="104" spans="1:29">
      <c r="A104" s="108"/>
      <c r="B104" s="111"/>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t="s">
        <v>58</v>
      </c>
    </row>
  </sheetData>
  <sheetProtection password="C730" sheet="1" objects="1" scenarios="1" selectLockedCells="1"/>
  <mergeCells count="45">
    <mergeCell ref="C29:I29"/>
    <mergeCell ref="C11:E11"/>
    <mergeCell ref="F11:H11"/>
    <mergeCell ref="F25:H25"/>
    <mergeCell ref="C25:E25"/>
    <mergeCell ref="C24:J24"/>
    <mergeCell ref="C26:E26"/>
    <mergeCell ref="F26:H26"/>
    <mergeCell ref="C27:E27"/>
    <mergeCell ref="F27:H27"/>
    <mergeCell ref="C28:E28"/>
    <mergeCell ref="F28:H28"/>
    <mergeCell ref="C22:I22"/>
    <mergeCell ref="C2:H2"/>
    <mergeCell ref="C3:J3"/>
    <mergeCell ref="C5:D5"/>
    <mergeCell ref="F5:J5"/>
    <mergeCell ref="C6:D6"/>
    <mergeCell ref="F6:J6"/>
    <mergeCell ref="C8:J8"/>
    <mergeCell ref="C9:E9"/>
    <mergeCell ref="F9:H9"/>
    <mergeCell ref="C10:E10"/>
    <mergeCell ref="F10:H10"/>
    <mergeCell ref="C42:J42"/>
    <mergeCell ref="C12:E12"/>
    <mergeCell ref="F12:H12"/>
    <mergeCell ref="C36:I36"/>
    <mergeCell ref="C16:J16"/>
    <mergeCell ref="C17:E17"/>
    <mergeCell ref="F17:H17"/>
    <mergeCell ref="C18:E18"/>
    <mergeCell ref="F18:H18"/>
    <mergeCell ref="C19:E19"/>
    <mergeCell ref="F19:H19"/>
    <mergeCell ref="C20:E20"/>
    <mergeCell ref="F20:H20"/>
    <mergeCell ref="C14:I14"/>
    <mergeCell ref="C13:I13"/>
    <mergeCell ref="C21:I21"/>
    <mergeCell ref="C32:I32"/>
    <mergeCell ref="C33:I33"/>
    <mergeCell ref="C34:I34"/>
    <mergeCell ref="C30:I30"/>
    <mergeCell ref="C37:I37"/>
  </mergeCells>
  <conditionalFormatting sqref="J34">
    <cfRule type="cellIs" dxfId="2" priority="3" operator="lessThan">
      <formula>20</formula>
    </cfRule>
    <cfRule type="cellIs" dxfId="1" priority="2" operator="greaterThan">
      <formula>100</formula>
    </cfRule>
    <cfRule type="cellIs" dxfId="0" priority="1" operator="between">
      <formula>20</formula>
      <formula>100</formula>
    </cfRule>
  </conditionalFormatting>
  <pageMargins left="0.70866141732283472" right="0.70866141732283472" top="0.78740157480314965" bottom="0.78740157480314965"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2:E13"/>
  <sheetViews>
    <sheetView zoomScale="130" zoomScaleNormal="130" workbookViewId="0">
      <selection activeCell="E12" sqref="E12"/>
    </sheetView>
  </sheetViews>
  <sheetFormatPr baseColWidth="10" defaultRowHeight="12.75"/>
  <cols>
    <col min="1" max="1" width="58" customWidth="1"/>
  </cols>
  <sheetData>
    <row r="2" spans="1:5">
      <c r="A2" s="23"/>
    </row>
    <row r="3" spans="1:5">
      <c r="A3" s="23" t="s">
        <v>15</v>
      </c>
      <c r="B3" t="b">
        <v>0</v>
      </c>
    </row>
    <row r="4" spans="1:5">
      <c r="A4" s="23" t="s">
        <v>16</v>
      </c>
      <c r="B4" t="b">
        <v>1</v>
      </c>
    </row>
    <row r="5" spans="1:5">
      <c r="A5" s="23"/>
    </row>
    <row r="6" spans="1:5">
      <c r="A6" s="23" t="s">
        <v>12</v>
      </c>
      <c r="B6" s="23" t="s">
        <v>11</v>
      </c>
      <c r="E6" t="s">
        <v>11</v>
      </c>
    </row>
    <row r="7" spans="1:5">
      <c r="B7" s="23" t="s">
        <v>13</v>
      </c>
      <c r="E7" t="s">
        <v>32</v>
      </c>
    </row>
    <row r="8" spans="1:5">
      <c r="B8" s="23" t="s">
        <v>14</v>
      </c>
      <c r="E8" t="s">
        <v>31</v>
      </c>
    </row>
    <row r="9" spans="1:5">
      <c r="B9" s="23" t="s">
        <v>17</v>
      </c>
      <c r="E9" t="s">
        <v>39</v>
      </c>
    </row>
    <row r="10" spans="1:5">
      <c r="B10" s="23" t="s">
        <v>38</v>
      </c>
    </row>
    <row r="11" spans="1:5">
      <c r="B11">
        <v>2019</v>
      </c>
    </row>
    <row r="12" spans="1:5">
      <c r="A12" s="23" t="s">
        <v>22</v>
      </c>
      <c r="B12" s="26">
        <v>0.53700000000000003</v>
      </c>
      <c r="C12" s="23" t="s">
        <v>30</v>
      </c>
    </row>
    <row r="13" spans="1:5">
      <c r="A13" s="23" t="s">
        <v>21</v>
      </c>
      <c r="B13">
        <v>24</v>
      </c>
      <c r="C13" s="23" t="s">
        <v>23</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Erläuterungen</vt:lpstr>
      <vt:lpstr>Basisdatenblatt</vt:lpstr>
      <vt:lpstr>Betriebsoptimierung</vt:lpstr>
      <vt:lpstr>Menu</vt:lpstr>
      <vt:lpstr>co</vt:lpstr>
      <vt:lpstr>Basisdatenblatt!Druckbereich</vt:lpstr>
      <vt:lpstr>Betriebsoptimierung!Druckbereich</vt:lpstr>
      <vt:lpstr>Erläuterungen!Druckbereich</vt:lpstr>
      <vt:lpstr>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4.2.8b Systemische Optimierung Trinkwasserversorgung</dc:title>
  <dc:subject>Nationale Klimaschutzinitiative - Kommunalrichtlinie</dc:subject>
  <cp:keywords>Klimaschutz; NKI; Kommunalrichtlinie; Kommune; Projektförderung; Förderschwerpunkt; Trinkwasser; Optimierung, Systemisch</cp:keywords>
  <cp:lastModifiedBy>Niels Kirstein</cp:lastModifiedBy>
  <cp:lastPrinted>2023-02-10T16:08:49Z</cp:lastPrinted>
  <dcterms:created xsi:type="dcterms:W3CDTF">2002-06-03T11:56:04Z</dcterms:created>
  <dcterms:modified xsi:type="dcterms:W3CDTF">2023-02-20T14:47:43Z</dcterms:modified>
</cp:coreProperties>
</file>