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codeName="DieseArbeitsmappe"/>
  <mc:AlternateContent xmlns:mc="http://schemas.openxmlformats.org/markup-compatibility/2006">
    <mc:Choice Requires="x15">
      <x15ac:absPath xmlns:x15ac="http://schemas.microsoft.com/office/spreadsheetml/2010/11/ac" url="\\se-daten-01\Themenspeicher\KKS\03_Werkzeuge\Formulare\Formulare_Arbeitsordner\KRL2024\01_FINALE_PRÜFUNG\"/>
    </mc:Choice>
  </mc:AlternateContent>
  <xr:revisionPtr revIDLastSave="0" documentId="13_ncr:1_{B149E786-D51B-4C30-A1B3-2EBDC58D7C3D}" xr6:coauthVersionLast="47" xr6:coauthVersionMax="47" xr10:uidLastSave="{00000000-0000-0000-0000-000000000000}"/>
  <workbookProtection workbookAlgorithmName="SHA-512" workbookHashValue="nnMMzRoTR8CYCEVs8md0tbtFMpErunROPUl/uVjPPqGdHFBYRz8nOEd8H/ZRqJwfSfSte5iAKttApGG1q8rydw==" workbookSaltValue="HVQL2wF/7BA7P7NlAJe5Uw==" workbookSpinCount="100000" lockStructure="1"/>
  <bookViews>
    <workbookView xWindow="-120" yWindow="-120" windowWidth="29040" windowHeight="15720" tabRatio="676" xr2:uid="{00000000-000D-0000-FFFF-FFFF00000000}"/>
  </bookViews>
  <sheets>
    <sheet name="Basisdaten" sheetId="22" r:id="rId1"/>
    <sheet name="Ausgaben" sheetId="31" r:id="rId2"/>
    <sheet name="Teilnehmende Einrichtungen" sheetId="33" r:id="rId3"/>
    <sheet name="Ü30 teilnehmende Einrichtungen" sheetId="36" r:id="rId4"/>
    <sheet name="BE" sheetId="35" state="hidden" r:id="rId5"/>
  </sheets>
  <definedNames>
    <definedName name="art" localSheetId="1">#REF!</definedName>
    <definedName name="art">#REF!</definedName>
    <definedName name="Basis" localSheetId="1">#REF!</definedName>
    <definedName name="Basis">#REF!</definedName>
    <definedName name="Basis2" localSheetId="1">#REF!</definedName>
    <definedName name="Basis2">#REF!</definedName>
    <definedName name="cent" localSheetId="1">#REF!</definedName>
    <definedName name="cent">#REF!</definedName>
    <definedName name="co" localSheetId="1">#REF!</definedName>
    <definedName name="co">#REF!</definedName>
    <definedName name="Detail2" localSheetId="1">#REF!</definedName>
    <definedName name="Detail2">#REF!</definedName>
    <definedName name="drtrh" localSheetId="1">#REF!</definedName>
    <definedName name="drtrh">#REF!</definedName>
    <definedName name="_xlnm.Print_Area" localSheetId="1">Ausgaben!$B$3:$I$23</definedName>
    <definedName name="_xlnm.Print_Area" localSheetId="0">Basisdaten!$B$2:$H$44</definedName>
    <definedName name="_xlnm.Print_Area" localSheetId="2">'Teilnehmende Einrichtungen'!$C$2:$G$39</definedName>
    <definedName name="_xlnm.Print_Area" localSheetId="3">'Ü30 teilnehmende Einrichtungen'!$C$2:$G$40</definedName>
    <definedName name="Energie" localSheetId="1">#REF!</definedName>
    <definedName name="Energie">#REF!</definedName>
    <definedName name="Energieteams" localSheetId="1">#REF!</definedName>
    <definedName name="Energieteams">#REF!</definedName>
    <definedName name="fq" localSheetId="1">#REF!</definedName>
    <definedName name="fq">#REF!</definedName>
    <definedName name="g" localSheetId="1">#REF!</definedName>
    <definedName name="g">#REF!</definedName>
    <definedName name="reffer" localSheetId="1">#REF!</definedName>
    <definedName name="reffer">#REF!</definedName>
    <definedName name="regelnach" localSheetId="1">#REF!</definedName>
    <definedName name="regelnach">#REF!</definedName>
    <definedName name="regelungstyp" localSheetId="1">#REF!</definedName>
    <definedName name="regelungstyp">#REF!</definedName>
    <definedName name="rrerf" localSheetId="1">#REF!</definedName>
    <definedName name="rrerf">#REF!</definedName>
    <definedName name="srzthrtzh" localSheetId="1">#REF!</definedName>
    <definedName name="srzthrtzh">#REF!</definedName>
    <definedName name="tddtzhtdh" localSheetId="1">#REF!</definedName>
    <definedName name="tddtzhtdh">#REF!</definedName>
    <definedName name="WRG" localSheetId="1">#REF!</definedName>
    <definedName name="WR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31" l="1"/>
  <c r="D39" i="36"/>
  <c r="E37" i="36"/>
  <c r="H12" i="31"/>
  <c r="D39" i="33" l="1"/>
  <c r="D16" i="22" l="1"/>
  <c r="E11" i="31" l="1"/>
  <c r="G10" i="22" l="1"/>
  <c r="H13" i="31" l="1"/>
  <c r="I13" i="31" s="1"/>
  <c r="G16" i="22" l="1"/>
  <c r="H14" i="31" l="1"/>
  <c r="C36" i="22" l="1"/>
  <c r="E37" i="33" l="1"/>
  <c r="J25" i="35" l="1"/>
  <c r="I14" i="31" l="1"/>
  <c r="F13" i="31"/>
  <c r="I9" i="31" l="1"/>
  <c r="F10"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Daniela Franz</author>
  </authors>
  <commentList>
    <comment ref="B22" authorId="0" shapeId="0" xr:uid="{00000000-0006-0000-0300-000001000000}">
      <text>
        <r>
          <rPr>
            <b/>
            <sz val="9"/>
            <color indexed="81"/>
            <rFont val="Segoe UI"/>
            <family val="2"/>
          </rPr>
          <t>Daniela Franz:</t>
        </r>
        <r>
          <rPr>
            <sz val="9"/>
            <color indexed="81"/>
            <rFont val="Segoe UI"/>
            <family val="2"/>
          </rPr>
          <t xml:space="preserve">
aktualisieren</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<sst xmlns="http://schemas.openxmlformats.org/spreadsheetml/2006/main" count="310" uniqueCount="105">
  <si>
    <t>Titel des Vorhabens</t>
  </si>
  <si>
    <t>Zeitraum, in dem die Maßnahmen umgesetzt werden</t>
  </si>
  <si>
    <t>Finanzposition</t>
  </si>
  <si>
    <t xml:space="preserve"> </t>
  </si>
  <si>
    <t>4.1.4. Ausgabenübersicht</t>
  </si>
  <si>
    <t>Art des Prämiensystems</t>
  </si>
  <si>
    <t>Frage 1:</t>
  </si>
  <si>
    <t>bitte auswählen</t>
  </si>
  <si>
    <t>Internes Personal</t>
  </si>
  <si>
    <t xml:space="preserve">Externer Dienstleister
</t>
  </si>
  <si>
    <t>Ja</t>
  </si>
  <si>
    <t>Nein</t>
  </si>
  <si>
    <t>Frage 2</t>
  </si>
  <si>
    <t>Prämiensystem</t>
  </si>
  <si>
    <t>Aktivitätsprämiensystem</t>
  </si>
  <si>
    <t>Beteiligungsprämiensystem</t>
  </si>
  <si>
    <t>[nur Starterpaket]</t>
  </si>
  <si>
    <t>CB</t>
  </si>
  <si>
    <t>Arbeitsplan (Mindestanforderungen)</t>
  </si>
  <si>
    <t>Energieverbrauch im Referenzjahr (Summe [kWh] für Strom und Heizung)</t>
  </si>
  <si>
    <t>Euro</t>
  </si>
  <si>
    <t xml:space="preserve">Name der Einrichtung </t>
  </si>
  <si>
    <t>4.1.4. Teilnehmende Einrichtungen</t>
  </si>
  <si>
    <t>Teilnehmende Einrichtungen</t>
  </si>
  <si>
    <t>Schule</t>
  </si>
  <si>
    <t>Kita</t>
  </si>
  <si>
    <t>Art der Einrichtung</t>
  </si>
  <si>
    <t>Status der Akquise</t>
  </si>
  <si>
    <t>Texte:</t>
  </si>
  <si>
    <t xml:space="preserve">Das Energiesparmodell erreicht im Bewilligungszeitraum mindestens folgende Ergebnisse:
(Bitte bestätigen Sie dies durch Klicken der Checkboxen.) </t>
  </si>
  <si>
    <t xml:space="preserve">
</t>
  </si>
  <si>
    <t>Anzahl Nutzer*innen</t>
  </si>
  <si>
    <t>Umsetzung des Vorhabens durch</t>
  </si>
  <si>
    <t>Mischform aus beiden</t>
  </si>
  <si>
    <t>Wir bestätigen, dass alle gemachten Angaben korrekt sind und das Formular vollständig ausgefüllt ist.</t>
  </si>
  <si>
    <t>mit Projektstart teilnehmend</t>
  </si>
  <si>
    <t>Teilnahme beabsichtigt</t>
  </si>
  <si>
    <t>1.A) internes ESM – ohne optionale Maßnahmen</t>
  </si>
  <si>
    <t xml:space="preserve">1.A) internes ESM – ohne optionale Maßnahmen
Bitte nehmen Sie folgende Hinweise zur Kenntnis und beachten diese bei der Umsetzung des Vorhabens. 
Eine pauschalierte Beantragung von Ausgaben ist grundsätzlich möglich. Ausnahme sind hier Ausgaben zu Personal und Ausgaben für Gegenstände über 800,00 €.
Eine Spezifizierung der konkreten Ausgaben hat im laufenden Vorhaben und spätestens mit dem Verwendungsnachweis mit der Belegliste zu erfolgen. 
Bitte beachten Sie die in der Kommunalrichtlinie festgelegten Obergrenzen. 
Weitere Hinweise zu verschiedenen Ausgabenpositionen: 
a) Ausgaben der Öffentlichkeitsarbeit (Finanzpositionen F0831, F0835, F0850): Über die begleitende Öffentlichkeitsarbeit im Rahmen des ESM-Hauptvorhabens (max. 5.000 Euro) wird das Projekt nach außen beworben bzw. werden externe Interessierte über die Durchführung und Ergebnisse des Projektes informiert.
• zuwendungsfähig sind z.B. Ausgaben für das Layout von Website, Infomaterial und Feedbackbögen sowie deren Herstellung (Druck); Banner, Rollups, Give-aways
• nicht zuwendungsfähig sind z.B. Ausgaben für Catering, Prämien oder bspw. Raummieten
b) Ausgaben für Geschäftsbedarf, bzw. Literatur (Finanzpositionen F0839, F0840)
• zuwendungsfähig sind z.B. Ausgaben für Geschäftsbedarf und Fachliteratur (ausschließlich für internes Personal, nicht für die jeweiligen Einrichtungen), Porto z.B. für Elternbriefe. Pädagogische Sachbücher für die Einrichtungen können im Rahmen des Starterpakets beantragt werden. 
• nicht zuwendungsfähig sind z. B. Ausgaben für umfangreiche Abonnements von Fachmagazinen 
c) Ausgaben für Dienstreisen (Finanzposition F0844)
• zuwendungsfähig sind z.B. Ausgaben für Besuche des internen Personals in den Einrichtungen 
• nicht zuwendungsfähig z.B. Ausgaben für Fahrten mit dem Dienstwagen 
</t>
  </si>
  <si>
    <t>1.B) internes ESM – mit optionalen Maßnahmen</t>
  </si>
  <si>
    <t xml:space="preserve">1.B) internes ESM – mit optionalen Maßnahmen
Bitte nehmen Sie folgende Hinweise zur Kenntnis und beachten diese bei der Umsetzung des Vorhabens. 
Eine pauschalierte Beantragung von Ausgaben ist grundsätzlich möglich. Ausnahme sind hier Ausgaben zu Personal und Ausgaben für Gegenstände über 800,00 €.
Eine Spezifizierung der konkreten Ausgaben hat im laufenden Vorhaben und spätestens mit dem Verwendungsnachweis mit der Belegliste zu erfolgen. 
Bitte beachten Sie die in der Kommunalrichtlinie festgelegten Obergrenzen. 
Weitere Hinweise zu verschiedenen Ausgabenpositionen: 
a) Ausgaben der Öffentlichkeitsarbeit (Finanzpositionen F0831, F0835, F0850): Über die begleitende Öffentlichkeitsarbeit im Rahmen des ESM-Hauptvorhabens (max. 5.000 Euro) wird das Projekt nach außen beworben bzw. werden externe Interessierte über die Durchführung und Ergebnisse des Projektes informiert.
• zuwendungsfähig sind z.B. Ausgaben für das Layout von Website, Infomaterial und Feedbackbögen sowie deren Herstellung (Druck); Banner, Rollups, Give-aways
• nicht zuwendungsfähig sind z.B. Ausgaben für Catering, Prämien oder bspw. Raummieten
b) Ausgaben für Geschäftsbedarf, bzw. Literatur (Finanzpositionen F0839, F0840)
• zuwendungsfähig sind z.B. Ausgaben für Geschäftsbedarf und Fachliteratur (ausschließlich für internes Personal, nicht für die jeweiligen Einrichtungen), Porto z.B. für Elternbriefe. Pädagogische Sachbücher für die Einrichtungen können im Rahmen des Starterpakets beantragt werden. 
• nicht zuwendungsfähig sind bspw. umfangreiche Abonnements von Fachmagazinen 
c) Ausgaben für Dienstreisen (Finanzposition F0844)
• zuwendungsfähig sind z.B. Ausgaben für Besuche des internen Personals in den Einrichtungen 
• nicht zuwendungsfähig z.B. Fahrten mit dem Dienstwagen 
Starterpaket 
Das Starterpaket ergänzt das Hauptvorhaben Energiesparmodelle und hilft bei der Umsetzung und Verstetigung der pädogogischen Arbeit des Hauptvorhabens mit pädagogischen Sachausgen und geringinvestiven Maßnahmen.  
Generell nicht zuwendungsfähig sind z.B. Ausgaben für Grundausstattung in den Einrichtungen (z.B. Mobiliar, Computer, Beamer, Drucker, Mobiltelefon); Raummieten; Literatur, die nicht ständig für das Vorhaben benötigt wird; Software; Catering; Prämienausschüttungen, Preisgelder und Preise; Zertifizierung; Unteraufträge, die u.a. folgende Leistungen enthalten: Zähler ablesen, Messungen durchführen, Datenauswertung, Controlling-Tätigkeiten, kontinuierliche Betreuung oder inhaltliche Aufbereitung von Websites, Einrichtung einer Datenbank, Dateneingabe und Computer-Wartung.
a) Ausgaben für päd. Sachausausgaben (Finanzpositionen 0831, 0835, 0844)
• zuwendungsfähig sind z.B. Ausgaben für Exkursionen, Schulungen für Lehrkräfte, Erzieher*innen und Schüler, Kinderbücher und andere Medien wie Filme, Hörspiele mit thematischem Bezug, Klimakiste (Sammlung von verschiedenem Anschauungsmaterial), Auftragsvergaben an externe pädagogische Fachkraft  (insbes. Umweltbildung und Begleitung von Projekten; themenrelevante Unterrichtsmodule, z.B. bei einem regionalen Umweltbildungszentrum; Unterstützung bei der Organisation von Aktionstagen; Ausgaben im Rahmen von Aktionstagen, z.B. Mitmachtheater, Lernspiele, Puzzle mit thematischem Bezug), kleinere Messinstrumente zur Anschauung (z.B. CO2-Ampeln, Folienthermometer), Solarkocher/ -dusche, Windbausätze/ Windrad, Material für Schulwettbewerbe (z.B. Solarwagenrennen), Material und Geräte für Fahrrad- und Upcyclingwerkstatt (z.B. Nähmaschine), Flipchart/ Whiteboard sowie zugehöriges Material.
Wichtig ist hierbei, dass ein pädagogisches Konzept vorliegt, auf das sich die Ausgaben beziehen
• nicht zuwendungsfähig sind z.B. Ausgaben für Grundausstattung (z.B. Steckerleisten, Zeitschaltuhren), PV-Anlagen, Vorführgeräte (z.B. Solarboot, Balkonkraftwerk, Lasten- und E-Rad, Schwitzhütte)
b) Ausgaben für Energieteams (Finanzpositionen 0831, 0835)
• zuwendungsfähig sind z.B. Ausgaben für Messinstrumente (z.B. Luxmeter, Thermometer, Raumluftfeuchtemesser, kindgerechte Wärmebildkameras), Ausrüstung (Isolierband, Heizungsentlüftungsschlüssel, Maßband, Taschenlampe), Bekleidung, Rucksack oder Basecap mit themenbezogenem Aufdruck (z.B. „Energieteam“)
• nicht zuwendungsfähig sind z.B. Ausgaben für Laptops, Tabletts
c) geringinvestive Maßnahmen (Finanzpositionen 0831, 0835)
• zuwendungsfähig sind z.B. Ausgaben für Abdichten von Außentüren und Fensterrahmen, Anbringen von Türschließern an Außentüren, Installation von voreinstellbaren manuellen sowie programmierbaren Thermostatventilen (sowie optional: hydraulischer Abgleich), Ersatz von ineffizienten Kleinlüftern (Zu- und Abluft) durch bedarfsgeregelte Neugeräte, Einsatz von Wassersparaufsätzen und/oder wassersparenden Armaturen bei Warmwasserleitungen, Einführung eines bzw. Verbesserung des Abfalltrennsystems und Maßnahmen zur Vermeidung von Abfall
a) bis c) pro Einrichtung können 5.000 Euro zuwendungsfähige Ausgaben angesetzt  werden 
d) begleitende Öffentlichkeitsarbeit im Rahmen eines Aktionstags der betreuten Einrichtung (Finanzpositionen 0831, 0835 sowie 0850)
Die Ausgaben für begleitende Öffentlichkeitsarbeit im Rahmen des Starterpakets (max.  1.000 Euro pro teilnehmender Einrichtung) sollen direkt den teilnehmenden Einrichtungen zu Gute kommen. Insbesondere über einen Aktionstag sollen die Kinder und Jugendlichen angesprochen und über das Thema Klima- Umwelt- und Ressourcenschutz informiert werden. 
• zuwendungsfähig sind z.B. Ausgaben für Leihgebühren für Ausstellungen, Vorführgeräte für Veranstaltungen (z.B. Balkonkraftwerk, Lastenräder, Fahrradkino), Mobiliar (z.B. Stehtische, Bänke); Ausgaben für Flyer-/ Posterdruck und sonstiges Infomaterial, Ausgaben für Schulfest mit thematischem Bezug (z.B. externe Redner, Moderation, externe Unterstützung bei Organisation), Give-aways
• nicht zuwendungsfähig sind z.B. Ausgaben für Catering, Prämienausschüttung/ Preisgelder bei Veranstaltungen, Layout/ Website (zuwendungsfähig im ESM-Hauptvorhaben zur Einführung eines Energiesparmodells)
</t>
  </si>
  <si>
    <t>2. A) externer ESM – ohne optionalen Maßnahmen</t>
  </si>
  <si>
    <t xml:space="preserve">2. A) externer ESM – ohne optionalen Maßnahmen
Bitte nehmen Sie folgende Hinweise zur Kenntnis und beachten diese bei der Umsetzung des Vorhabens. 
Eine pauschalierte Beantragung von Ausgaben ist grundsätzlich möglich. Ausnahme sind hier Ausgaben zu Personal und Ausgaben für Gegenstände über 800,00 €.
Eine Spezifizierung der konkreten Ausgaben hat im laufenden Vorhaben und spätestens mit dem Verwendungsnachweis mit der Belegliste zu erfolgen. 
Bitte beachten Sie die in der Kommunalrichtlinie festgelegten Obergrenzen. 
Weitere Hinweise zu verschiedenen Ausgabenpositionen: 
a) Ausgaben der Öffentlichkeitsarbeit (Finanzpositionen F0831, F0835, F0850): Über die begleitende Öffentlichkeitsarbeit im Rahmen des ESM-Hauptvorhabens (max. 5.000 Euro) wird das Projekt nach außen beworben bzw. werden externe Interessierte über die Durchführung und Ergebnisse des Projektes informiert.
• zuwendungsfähig sind z.B. Ausgaben für das Layout von Website, Infomaterial und Feedbackbögen sowie deren Herstellung (Druck); Banner, Rollups, Give-aways
• nicht zuwendungsfähig sind z.B. Ausgaben für Catering, Prämien oder bspw. Raummieten
</t>
  </si>
  <si>
    <t>2. B) externer ESM – mit optionalen Maßnahmen</t>
  </si>
  <si>
    <t xml:space="preserve">2. B) externer ESM –  mit optionalen Maßnahmen
Bitte nehmen Sie folgende Hinweise zur Kenntnis und beachten diese bei der Umsetzung des Vorhabens. 
Eine pauschalierte Beantragung von Ausgaben ist grundsätzlich möglich. Ausnahme sind hier Ausgaben zu Personal und Ausgaben für Gegenstände über 800,00 €.
Eine Spezifizierung der konkreten Ausgaben hat im laufenden Vorhaben und spätestens mit dem Verwendungsnachweis mit der Belegliste zu erfolgen. 
Bitte beachten Sie die in der Kommunalrichtlinie festgelegten Obergrenzen. 
Weitere Hinweise zu verschiedenen Ausgabenpositionen: 
a) Ausgaben der Öffentlichkeitsarbeit (Finanzpositionen F0831, F0835, F0850): Über die begleitende Öffentlichkeitsarbeit im Rahmen des ESM-Hauptvorhabens (max. 5.000 Euro) wird das Projekt nach außen beworben bzw. werden externe Interessierte über die Durchführung und Ergebnisse des Projektes informiert.
• zuwendungsfähig sind z.B. Ausgaben für das Layout von Website, Infomaterial und Feedbackbögen sowie deren Herstellung (Druck); Banner, Rollups, Give-aways
• nicht zuwendungsfähig sind z.B. Ausgaben für Catering, Prämien oder bspw. Raummieten
Starterpaket 
Das Starterpaket ergänzt das Hauptvorhaben Energiesparmodelle und hilft bei der Umsetzung und Verstetigung der pädogogischen Arbeit des Hauptvorhabens mit pädagogischen Sachausgen und geringinvestiven Maßnahmen.  
Generell nicht zuwendungsfähig sind z.B. Ausgaben für Grundausstattung in den Einrichtungen (z.B. Mobiliar, Computer, Beamer, Drucker, Mobiltelefon); Raummieten; Literatur, die nicht ständig für das Vorhaben benötigt wird; Software; Catering; Prämienausschüttungen, Preisgelder und Preise; Zertifizierung; Unteraufträge, die u.a. folgende Leistungen enthalten: Zähler ablesen, Messungen durchführen, Datenauswertung, Controlling-Tätigkeiten, kontinuierliche Betreuung oder inhaltliche Aufbereitung von Websites, Einrichtung einer Datenbank, Dateneingabe und Computer-Wartung.
a) Ausgaben für päd. Sachausausgaben (Finanzpositionen 0831, 0835, 0844 sowie 0850)
• zuwendungsfähig sind z.B. Ausgaben für Exkursionen, Schulungen für Lehrkräfte, Erzieher*innen und Schüler, Kinderbücher und andere Medien wie Filme, Hörspiele mit thematischem Bezug, Klimakiste (Sammlung von verschiedenem Anschauungsmaterial), Auftragsvergaben an externe pädagogische Fachkraft  (insbes. Umweltbildung und Begleitung von Projekten; themenrelevante Unterrichtsmodule, z.B. bei einem regionalen Umweltbildungszentrum; Unterstützung bei der Organisation von Aktionstagen; Ausgaben im Rahmen von Aktionstagen, z.B. Mitmachtheater, Lernspiele, Puzzle mit thematischem Bezug), kleinere Messinstrumente zur Anschauung (z.B. CO2-Ampeln, Folienthermometer), Solarkocher/ -dusche, Windbausätze/ Windrad, Material für Schulwettbewerbe (z.B. Solarwagenrennen), Material und Geräte für Fahrrad- und Upcyclingwerkstatt (z.B. Nähmaschine), Flipchart/ Whiteboard sowie zugehöriges Material.
Wichtig ist hierbei, dass ein pädagogisches Konzept vorliegt, auf das sich die Ausgaben beziehen
• nicht zuwendungsfähig sind z.B. Ausgaben für Grundausstattung (z.B. Steckerleisten, Zeitschaltuhren), PV-Anlagen, Vorführgeräte (z.B. Solarboot, Balkonkraftwerk, Lasten- und E-Rad, Schwitzhütte)
b) Ausgaben für Energieteams (Finanzpositionen 0831, 0835, 0850)
• zuwendungsfähig sind z.B. Ausgaben für Messinstrumente (z.B. Luxmeter, Thermometer, Raumluftfeuchtemesser, kindgerechte Wärmebildkameras), Ausrüstung (Isolierband, Heizungsentlüftungsschlüssel, Maßband, Taschenlampe), Bekleidung, Rucksack oder Basecap mit themenbezogenem Aufdruck (z.B. „Energieteam“)
• nicht zuwendungsfähig sind z.B. Ausgaben für Laptops, Tabletts
c) geringinvestive Maßnahmen (Finanzpositionen 0831, 0835, 0850)
• zuwendungsfähig sind z.B. Ausgaben für Abdichten von Außentüren und Fensterrahmen, Anbringen von Türschließern an Außentüren, Installation von voreinstellbaren manuellen sowie programmierbaren Thermostatventilen (sowie optional: hydraulischer Abgleich), Ersatz von ineffizienten Kleinlüftern (Zu- und Abluft) durch bedarfsgeregelte Neugeräte, Einsatz von Wassersparaufsätzen und/oder wassersparenden Armaturen bei Warmwasserleitungen, Einführung eines bzw. Verbesserung des Abfalltrennsystems und Maßnahmen zur Vermeidung von Abfall
a) bis c) pro Einrichtung können 5.000 Euro zuwendungsfähige Ausgaben angesetzt  werden 
d) begleitende Öffentlichkeitsarbeit im Rahmen eines Aktionstags der betreuten Einrichtung (Finanzpositionen 0831, 0835 sowie 0850)
Die Ausgaben für begleitende Öffentlichkeitsarbeit im Rahmen des Starterpakets (max.  1.000 Euro pro teilnehmender Einrichtung) sollen direkt den teilnehmenden Einrichtungen zu Gute kommen. Insbesondere über einen Aktionstag sollen die Kinder und Jugendlichen angesprochen und über das Thema Klima- Umwelt- und Ressourcenschutz informiert werden. 
• zuwendungsfähig sind z.B. Ausgaben für Leihgebühren für Ausstellungen, Vorführgeräte für Veranstaltungen (z.B. Balkonkraftwerk, Lastenräder, Fahrradkino), Mobiliar (z.B. Stehtische, Bänke); Ausgaben für Flyer-/ Posterdruck und sonstiges Infomaterial, Ausgaben für Schulfest mit thematischem Bezug (z.B. externe Redner, Moderation, externe Unterstützung bei Organisation), Give-aways
• nicht zuwendungsfähig sind z.B. Ausgaben für Catering, Prämienausschüttung/ Preisgelder bei Veranstaltungen, Layout/ Website (zuwendungsfähig im ESM-Hauptvorhaben zur Einführung eines Energiesparmodells)
</t>
  </si>
  <si>
    <t>Umsetzung</t>
  </si>
  <si>
    <t>Referenzjahr</t>
  </si>
  <si>
    <t>Wir sind Eigentümer
der Liegenschaft</t>
  </si>
  <si>
    <t>Gesamtanzahl teilnehmender Einrichtungen</t>
  </si>
  <si>
    <r>
      <t xml:space="preserve">Vorhabenbeschreibung
</t>
    </r>
    <r>
      <rPr>
        <b/>
        <sz val="12"/>
        <color rgb="FF008A3E"/>
        <rFont val="Arial"/>
        <family val="2"/>
      </rPr>
      <t>4.1.4 Einführung von Energiesparmodellen</t>
    </r>
  </si>
  <si>
    <t>Die in diesem Formular ausgesprochenen Bestätigungen und Erklärungen werden mit der Unterzeichnung des Easy-Online-Antragsformulars rechtskräftig.</t>
  </si>
  <si>
    <t>Name der antragstellenden Organisation</t>
  </si>
  <si>
    <t>Anzahl der Einrichtungen mit beabsichtigter Teilnahme</t>
  </si>
  <si>
    <t>Anzahl der mit Projektstart teilnehmenden Einrichtungen</t>
  </si>
  <si>
    <t>Ausgaben für optionale Maßnahmen</t>
  </si>
  <si>
    <t>Beschreibung der Mischform</t>
  </si>
  <si>
    <t>Richtlinie zur Bundesförderung 
kommunaler Klimaschutz (Kommunalrichtlinie)</t>
  </si>
  <si>
    <t>Hinweis: Anzahl muss mit der im Tabellenblatt "Basisdaten" angegebenen Anzahl übereinstimmen</t>
  </si>
  <si>
    <t>0844 Dienstreisen/Inland</t>
  </si>
  <si>
    <t>Gesamtausgaben</t>
  </si>
  <si>
    <t>Auftaktveranstaltung  in den ersten sechs Monaten des Bewilligungszeitraums für alle beteiligten Einrichtungen zur Vermittlung der Inhalte (Einführung in die Themen Klimaschutz, Energiesparen,
Ressourceneffizienz und Abfallvermeidung, Erläuterung der Ziele und des Arbeitsaufwandes) und zur
Information weiterer interessierter Einrichtungen des Zuwendungsempfängers</t>
  </si>
  <si>
    <t>Einrichtung von Energieteams, die sich aus den Nutzenden der jeweiligen Einrichtung zusammensetzen,
bzw. Bestimmung mindestens einer verantwortlichen Person pro Einrichtung</t>
  </si>
  <si>
    <t>Auftaktbegehung bei jeder teilnehmenden Einrichtung</t>
  </si>
  <si>
    <t>Durchführung von Vernetzungstreffen einmal pro (Schul-)Jahr</t>
  </si>
  <si>
    <t>Prämienberechnung und -Überreichung einmal pro (Schul-)Jahr</t>
  </si>
  <si>
    <t>Senkung der Energieverbräuche und Treibhausgasemissionen durch technische und organisatorische Optimierungen sowie durch den bewussten und nachhaltigen Umgang der Nutzenden mit Energie, Wasser und Abfall</t>
  </si>
  <si>
    <t>Bitte reichen Sie diese Vorhabenbeschreibung zusammen mit dem Easy-Online-Antrag sowie ggf. weiteren Dokumenten bei der Projektträgerin ZUG ein. Informationen zur Einreichung eines Förderantrags finden Sie auf der Internetseite der Nationalen Klimaschutzinitiative</t>
  </si>
  <si>
    <t xml:space="preserve"> (www.klimaschutz.de/de/foerderung/kommunalrichtlinie).</t>
  </si>
  <si>
    <t>Aktionstage und Exkursionen</t>
  </si>
  <si>
    <t>Ausstattung der Energieteams</t>
  </si>
  <si>
    <t>Anschaffung von pädagogischen Materialien</t>
  </si>
  <si>
    <t>Tagessatz Dienstleister</t>
  </si>
  <si>
    <t>0835 externes Personal</t>
  </si>
  <si>
    <t>Bitte prüfen Sie, ob in Hinblick auf die Gesamtanzahl teilnehmender Einrichtungen die Schaffung einer zusätzlichen Personalstelle gerechtfertigt ist. Der Aufgabenumfang für die Einführung des Energiesparmodells in den Einrichtungen darf eine Teilzeitstelle von 50 % nicht unterschreiten. Sofern dieser Umfang unterschritten wird, ist für die Projektumsetzung ein fachkundiger externer Dienstleister zu beauftragen</t>
  </si>
  <si>
    <t>beabsichtigte Gesamtanzahl teilnehmender Einrichtungen</t>
  </si>
  <si>
    <t xml:space="preserve">bitte auswählen </t>
  </si>
  <si>
    <t>EG 9b</t>
  </si>
  <si>
    <t>EG 10</t>
  </si>
  <si>
    <t>EG 11</t>
  </si>
  <si>
    <t>EG 12</t>
  </si>
  <si>
    <t>EG 13</t>
  </si>
  <si>
    <t>EG 14</t>
  </si>
  <si>
    <t>Optionale Maßnahmen 0842 (max. 6 000 Euro pro Einrichtung)</t>
  </si>
  <si>
    <t>max. Ausgaben für optionale Maßnahme:</t>
  </si>
  <si>
    <t xml:space="preserve">Grundsätzlich gilt, dass eine Spezifizierung der konkreten Ausgaben im laufenden Vorhaben und spätestens mit dem Verwendungsnachweis zu erfolgen hat. Anhand der einzureichenden Belegliste wird geprüft, ob die u.g. Vorgaben eingehalten werden. </t>
  </si>
  <si>
    <t xml:space="preserve">Einsatz fachkundiger externer Dienstleister für
− die Einführung eines Prämiensystems (Aktivitäts- oder Beteiligungsprämiensystem oder Mischform aus beiden) in jeder teilnehmenden Einrichtung, inklusive Prämienberechnung und Prämienüberreichung
− die Durchführung einer Auftaktveranstaltung
− die Durchführung einer Auftaktbegehung in jeder teilnehmenden Einrichtung zur Identifikation nutzerbedingter und technischer Treibhausgas- und Energieeinsparpotenziale
− die Gewinnung weiterer Einrichtungen bis zu eineinhalb Jahren nach Start des Vorhabens
− die Durchführung von einmal pro (Schul-)Jahr stattfindenden Vernetzungstreffen der teilnehmenden Einrichtungen
− die Bildung von Energieteams und Ausstattung der Teams 
− die gezielte, punktuelle Unterstützung von pädagogischen Maßnahmen der teilnehmenden Einrichtungen
</t>
  </si>
  <si>
    <t xml:space="preserve">Einsatz von internem Fachpersonal, das im Rahmen des Vorhabens zusätzlich beschäftigt wird, für
− die Einführung eines Prämiensystems (Aktivitäts- oder Beteiligungsprämiensystem oder Mischform aus beiden) in jeder teilnehmenden Einrichtung, inklusive Prämienberechnung und Prämienüberreichung
− die Durchführung einer Auftaktveranstaltung
− die Durchführung einer Auftaktbegehung in jeder teilnehmenden Einrichtung zur Identifikation nutzerbedingter und technischer Treibhausgas- und Energieeinsparpotenziale
− die Gewinnung weiterer Einrichtungen bis zu eineinhalb Jahren nach Start des Vorhabens
− die Durchführung von einmal pro (Schul-)Jahr stattfindenden Vernetzungstreffen der teilnehmenden Einrichtungen
− die Bildung von Energieteams und Ausstattung der Teams 
− die gezielte, punktuelle Unterstützung von pädagogischen Maßnahmen der teilnehmenden Einrichtungen
Je nach Umfang der geplanten Aufgaben kann auch mehr als eine Stelle gerechtfertigt sein. Der Aufgabenumfang darf eine Teilzeitstelle von 50 % nicht unterschreiten. Es sind nur Ausgaben für zusätzlich geschaffene, auf die Projektlaufzeit befristete Stellen zuwendungsfähig. 
Wir empfehlen Ihnen die Stelle(n) erst auszuschreiben, wenn Sie von uns eine Rückmeldung zum Ergebnis der Antragsprüfung erhalten haben. Der geplante Start des Projektes (= Stellenantritt) wird im letzten Schritt der Antragsprüfung final abgestimmt.  
Ausgaben für Dienstreisen (Finanzposition F0844)
• zuwendungsfähig sind z.B. Ausgaben für Besuche des internen Personals in den Einrichtungen 
• nicht zuwendungsfähig sind z.B. Ausgaben für Fahrten mit dem Dienstwagen
</t>
  </si>
  <si>
    <t>Internes Personal (Finanzposition 0812 oder 0817)</t>
  </si>
  <si>
    <t xml:space="preserve">Externer Dienstleister (Finanzposition 0835) </t>
  </si>
  <si>
    <t>geringinvestive Maßnahmen</t>
  </si>
  <si>
    <t xml:space="preserve">Informationsveranstaltungen bzw. Schulungen </t>
  </si>
  <si>
    <t>Ausgaben für optionale Maßnahmen pro Einrichtung</t>
  </si>
  <si>
    <t>0817 Beschäftigte EG1-E11 (hier wählen)</t>
  </si>
  <si>
    <t>Anzahl Arbeitstage Projektzeitraum</t>
  </si>
  <si>
    <t>0812 Beschäftigte EG12-E15 (hier wählen)</t>
  </si>
  <si>
    <t>Hiermit bestätigen wir, dass wir Träger aller Einrichtungen sind.</t>
  </si>
  <si>
    <t>Hiermit bestätigen wir, dass wir Eigentümer aller Einrichtungen sind.</t>
  </si>
  <si>
    <r>
      <t xml:space="preserve"> </t>
    </r>
    <r>
      <rPr>
        <b/>
        <sz val="10"/>
        <rFont val="Arial"/>
        <family val="2"/>
      </rPr>
      <t>Oder: falls Sie nicht Eigentümer aller Liegenschaften sind:</t>
    </r>
    <r>
      <rPr>
        <sz val="10"/>
        <rFont val="Arial"/>
        <family val="2"/>
      </rPr>
      <t xml:space="preserve">
Hiermit bestätigen wir, dass dem Antrag folgende benötigte Unterlagen beiliegen: 
- jeweils gültiger Pachtvertrag bzw. vergleichbare Verträge (wie z. B. Mietvertrag, Gestattungsvertrag)
- eine Erklärung, aus der hervorgeht, dass der Antragsteller während des gesamten Zeitraums der Zweckbindungsfrist die ausschließliche Verfügungsgewalt über die Fördergegenstände besitzt und dass sich der Verpächter (bzw. Vermieter) mit der Installation der Fördergegenstände einverstanden erklärt</t>
    </r>
  </si>
  <si>
    <r>
      <rPr>
        <b/>
        <sz val="10"/>
        <rFont val="Arial"/>
        <family val="2"/>
      </rPr>
      <t>Optionale Maßnahmen (Finanzposition 0842</t>
    </r>
    <r>
      <rPr>
        <sz val="10"/>
        <rFont val="Arial"/>
        <family val="2"/>
      </rPr>
      <t xml:space="preserve">) bei Bedarf auch unter Einsatz fachkundiger externer Dienstleister 
Pro teilnehmender Einrichtung können max. 6.000 Euro zuwendungsfähige Ausgaben angesetzt werden. 
</t>
    </r>
    <r>
      <rPr>
        <b/>
        <sz val="10"/>
        <rFont val="Arial"/>
        <family val="2"/>
      </rPr>
      <t>a) Ausgaben für päd. Sachausausgaben</t>
    </r>
    <r>
      <rPr>
        <sz val="10"/>
        <rFont val="Arial"/>
        <family val="2"/>
      </rPr>
      <t xml:space="preserve">
• zuwendungsfähig sind z.B. Ausgaben für Exkursionen, Schulungen für Lehrkräfte, Erzieher*innen und Schüler*innen, Kinderbücher und andere Medien wie Filme, Hörspiele mit thematischem Bezug, Klimakiste (Sammlung von verschiedenem Anschauungsmaterial), Auftragsvergaben an externe pädagogische Fachkraft  (insbes. Umweltbildung und Begleitung von Projekten; themenrelevante Unterrichtsmodule, z.B. bei einem regionalen Umweltbildungszentrum; Unterstützung bei der Organisation von Aktionstagen; Ausgaben im Rahmen von Aktionstagen, z.B. Mitmachtheater, Lernspiele, Puzzle mit thematischem Bezug), kleinere Messinstrumente zur Anschauung (z.B. CO2-Ampeln, Folienthermometer), Solarkocher/ -dusche, Windbausätze/ Windrad, Material für Schulwettbewerbe (z.B. Solarwagenrennen), Material und Geräte für Fahrrad- und Upcyclingwerkstatt (z.B. Nähmaschine), Flipchart/ Whiteboard sowie zugehöriges Material.
Wichtig ist hierbei, dass ein pädagogisches Konzept vorliegt, auf das sich die Ausgaben beziehen.
• nicht zuwendungsfähig sind z.B. Ausgaben für Grundausstattung (z.B. Steckerleisten, Zeitschaltuhren), PV-Anlagen, Vorführgeräte (z.B. Solarboot, Balkonkraftwerk, Lasten- und E-Rad, Schwitzhütte)
</t>
    </r>
    <r>
      <rPr>
        <b/>
        <sz val="10"/>
        <rFont val="Arial"/>
        <family val="2"/>
      </rPr>
      <t xml:space="preserve">b) Ausgaben für Energieteams </t>
    </r>
    <r>
      <rPr>
        <sz val="10"/>
        <rFont val="Arial"/>
        <family val="2"/>
      </rPr>
      <t xml:space="preserve">
• zuwendungsfähig sind z.B. Ausgaben für Messinstrumente (z.B. Luxmeter, Thermometer, Raumluftfeuchtemesser, kindgerechte Wärmebildkameras), Ausrüstung (Isolierband, Heizungsentlüftungsschlüssel, Maßband, Taschenlampe), Bekleidung, Rucksack oder Basecap mit themenbezogenem Aufdruck (z.B. „Energieteam“)
• nicht zuwendungsfähig sind z.B. Ausgaben für Laptops, Tablets
</t>
    </r>
    <r>
      <rPr>
        <b/>
        <sz val="10"/>
        <rFont val="Arial"/>
        <family val="2"/>
      </rPr>
      <t xml:space="preserve">c) geringinvestive Maßnahmen </t>
    </r>
    <r>
      <rPr>
        <sz val="10"/>
        <rFont val="Arial"/>
        <family val="2"/>
      </rPr>
      <t xml:space="preserve">
• zuwendungsfähig sind z.B. Ausgaben für Abdichten von Außentüren und Fensterrahmen, Anbringen von Türschließern an Außentüren, Installation von voreinstellbaren manuellen sowie programmierbaren Thermostatventilen (sowie optional: hydraulischer Abgleich), Ersatz von ineffizienten Kleinlüftern (Zu- und Abluft) durch bedarfsgeregelte Neugeräte, Einsatz von Wassersparaufsätzen und/oder wassersparenden Armaturen bei Warmwasserleitungen, Einführung eines bzw. Verbesserung des Abfalltrennsystems und Maßnahmen zur Vermeidung von Abfall
</t>
    </r>
    <r>
      <rPr>
        <b/>
        <sz val="10"/>
        <rFont val="Arial"/>
        <family val="2"/>
      </rPr>
      <t>Grundsätzlich nicht zuwendungsfähig sind:</t>
    </r>
    <r>
      <rPr>
        <sz val="10"/>
        <rFont val="Arial"/>
        <family val="2"/>
      </rPr>
      <t xml:space="preserve">
- Ausgaben für Öffentlichkeitsarbeit, Catering, Prämien oder bspw. Raummieten
Generell nicht zuwendungsfähig sind z.B. Ausgaben für Grundausstattung in den Einrichtungen (z.B. Mobiliar, Computer, Beamer, Drucker, Mobiltelefon); Raummieten; Literatur, die nicht ständig für das Vorhaben benötigt wird; Software; Catering; Prämienausschüttungen, Preisgelder und Preise; Zertifizierung; Unteraufträge, die u.a. folgende Leistungen enthalten: Zähler ablesen, Messungen durchführen, Datenauswertung, Controlling-Tätigkeiten, kontinuierliche Betreuung oder inhaltliche Aufbereitung von Websites, Einrichtung einer Datenbank, Dateneingabe und Computer-Wartung.
</t>
    </r>
  </si>
  <si>
    <r>
      <rPr>
        <b/>
        <sz val="10"/>
        <rFont val="Arial"/>
        <family val="2"/>
      </rPr>
      <t>Internes Personal (Finanzposition 0812 oder 0817)</t>
    </r>
    <r>
      <rPr>
        <sz val="10"/>
        <rFont val="Arial"/>
        <family val="2"/>
      </rPr>
      <t xml:space="preserve">
Einsatz von internem Fachpersonal, das im Rahmen des Vorhabens zusätzlich beschäftigt wird, für die Einführung eines Prämiensystems (Aktivitäts- oder Beteiligungsprämiensystem oder Mischform aus beiden) in jeder teilnehmenden Einrichtung, inklusive Prämienberechnung und Prämienüberreichung für
− die Durchführung einer Auftaktveranstaltung
− die Durchführung einer Auftaktbegehung in jeder teilnehmenden Einrichtung zur Identifikation nutzerbedingter und technischer Treibhausgas- und Energieeinsparpotenziale
− die Gewinnung weiterer Einrichtungen bis zu eineinhalb Jahren nach Start des Vorhabens
− die Durchführung von einmal pro (Schul-)Jahr stattfindenden Vernetzungstreffen der teilnehmenden Einrichtungen
− die Bildung von Energieteams und Ausstattung der Teams 
− die gezielte, punktuelle Unterstützung von pädagogischen Maßnahmen der teilnehmenden Einrichtungen
Je nach Umfang der geplanten Aufgaben kann auch mehr als eine Stelle gerechtfertigt sein. Der Aufgabenumfang darf eine Teilzeitstelle von 50 % nicht unterschreiten. Es sind nur Ausgaben für zusätzlich geschaffene, auf die Projektlaufzeit befristete Stellen zuwendungsfähig. 
Wir empfehlen Ihnen die Stelle(n) erst auszuschreiben, wenn Sie von uns eine Rückmeldung zum Ergebnis der Antragsprüfung erhalten haben. Der geplante Start des Projektes (= Stellenantritt) wird im letzten Schritt der Antragsprüfung final abgestimmt. 
</t>
    </r>
    <r>
      <rPr>
        <b/>
        <sz val="10"/>
        <rFont val="Arial"/>
        <family val="2"/>
      </rPr>
      <t xml:space="preserve">
Ausgaben für Dienstreisen (Finanzposition F0844)</t>
    </r>
    <r>
      <rPr>
        <sz val="10"/>
        <rFont val="Arial"/>
        <family val="2"/>
      </rPr>
      <t xml:space="preserve">
• zuwendungsfähig sind z.B. Ausgaben für Besuche des internen Personals in den Einrichtungen 
• nicht zuwendungsfähig sind z.B. Ausgaben für Fahrten mit dem Dienstwagen
</t>
    </r>
  </si>
  <si>
    <r>
      <rPr>
        <b/>
        <sz val="10"/>
        <rFont val="Arial"/>
        <family val="2"/>
      </rPr>
      <t xml:space="preserve">Externer Dienstleister (Finanzposition 0835) </t>
    </r>
    <r>
      <rPr>
        <sz val="10"/>
        <rFont val="Arial"/>
        <family val="2"/>
      </rPr>
      <t xml:space="preserve">
Einsatz fachkundiger externer Dienstleister für
− die Einführung eines Prämiensystems (Aktivitäts- oder Beteiligungsprämiensystem oder Mischform aus beiden) in jeder teilnehmenden Einrichtung, inklusive Prämienberechnung und Prämienüberreichung
− die Durchführung einer Auftaktveranstaltung
− die Durchführung einer Auftaktbegehung in jeder teilnehmenden Einrichtung zur Identifikation nutzerbedingter und technischer Treibhausgas- und Energieeinsparpotenziale
− die Gewinnung weiterer Einrichtungen bis zu eineinhalb Jahren nach Start des Vorhabens
− die Durchführung von einmal pro (Schul-)Jahr stattfindenden Vernetzungstreffen der teilnehmenden Einrichtungen
− die Bildung von Energieteams und Ausstattung der Teams 
− die gezielte, punktuelle Unterstützung von pädagogischen Maßnahmen der teilnehmenden Einrichtungen
</t>
    </r>
  </si>
  <si>
    <t xml:space="preserve">Anzahl Wochenarbeitsstunden </t>
  </si>
  <si>
    <t>4.1.4. Über 30 teilnehmende Einrichtungen</t>
  </si>
  <si>
    <t>Vorhabenbeschreibung - 4.1.4 Einführung von Energiesparmodellen - 2604_V5</t>
  </si>
  <si>
    <t>Hinweis: Anzahlen müssen insgesamt mit der im Tabellenblatt "Basisdaten" angegebenen Anzahl übereinstimmen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</si>
</sst>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1]_-;\-* #,##0.00\ [$€-1]_-;_-* &quot;-&quot;??\ [$€-1]_-"/>
    <numFmt numFmtId="165" formatCode="_-* #,##0.00\ [$€-407]_-;\-* #,##0.00\ [$€-407]_-;_-* &quot;-&quot;??\ [$€-407]_-;_-@_-"/>
    <numFmt numFmtId="166" formatCode="#,##0.00\ [$€-407];\-#,##0.00\ [$€-407]"/>
  </numFmts>
  <fonts count="26" x14ac:knownFonts="1">
    <font>
      <sz val="10"/>
      <name val="Arial"/>
    </font>
    <font>
      <sz val="10"/>
      <name val="Arial"/>
      <family val="2"/>
    </font>
    <font>
      <sz val="12"/>
      <name val="Arial"/>
      <family val="2"/>
    </font>
    <font>
      <b/>
      <sz val="12"/>
      <name val="Arial"/>
      <family val="2"/>
    </font>
    <font>
      <sz val="10"/>
      <name val="Arial"/>
      <family val="2"/>
    </font>
    <font>
      <sz val="10"/>
      <color theme="0" tint="-0.34998626667073579"/>
      <name val="Arial"/>
      <family val="2"/>
    </font>
    <font>
      <sz val="11"/>
      <name val="Arial"/>
      <family val="2"/>
    </font>
    <font>
      <b/>
      <sz val="11"/>
      <name val="Arial"/>
      <family val="2"/>
    </font>
    <font>
      <b/>
      <sz val="18"/>
      <color rgb="FF008540"/>
      <name val="Arial"/>
      <family val="2"/>
    </font>
    <font>
      <b/>
      <sz val="9"/>
      <name val="Arial"/>
      <family val="2"/>
    </font>
    <font>
      <b/>
      <sz val="10.8"/>
      <name val="Arial"/>
      <family val="2"/>
    </font>
    <font>
      <b/>
      <sz val="9"/>
      <color theme="1" tint="0.499984740745262"/>
      <name val="Arial"/>
      <family val="2"/>
    </font>
    <font>
      <sz val="10"/>
      <color rgb="FFFF0000"/>
      <name val="Arial"/>
      <family val="2"/>
    </font>
    <font>
      <sz val="10"/>
      <color theme="0"/>
      <name val="Arial"/>
      <family val="2"/>
    </font>
    <font>
      <sz val="10"/>
      <color theme="0" tint="-0.499984740745262"/>
      <name val="Arial"/>
      <family val="2"/>
    </font>
    <font>
      <b/>
      <sz val="10"/>
      <color rgb="FF008540"/>
      <name val="Arial"/>
      <family val="2"/>
    </font>
    <font>
      <b/>
      <sz val="10"/>
      <name val="Arial"/>
      <family val="2"/>
    </font>
    <font>
      <b/>
      <sz val="10.8"/>
      <color theme="0"/>
      <name val="Arial"/>
      <family val="2"/>
    </font>
    <font>
      <sz val="9"/>
      <color indexed="81"/>
      <name val="Segoe UI"/>
      <family val="2"/>
    </font>
    <font>
      <b/>
      <sz val="9"/>
      <color indexed="81"/>
      <name val="Segoe UI"/>
      <family val="2"/>
    </font>
    <font>
      <sz val="10"/>
      <color theme="1"/>
      <name val="Arial"/>
      <family val="2"/>
    </font>
    <font>
      <b/>
      <sz val="14"/>
      <color rgb="FF008A3E"/>
      <name val="Arial"/>
      <family val="2"/>
    </font>
    <font>
      <b/>
      <sz val="12"/>
      <color rgb="FF008A3E"/>
      <name val="Arial"/>
      <family val="2"/>
    </font>
    <font>
      <u/>
      <sz val="10"/>
      <color theme="10"/>
      <name val="Arial"/>
      <family val="2"/>
    </font>
    <font>
      <b/>
      <u/>
      <sz val="11"/>
      <name val="Arial"/>
      <family val="2"/>
    </font>
    <font>
      <b/>
      <sz val="9"/>
      <color theme="0"/>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DCE6F1"/>
        <bgColor indexed="64"/>
      </patternFill>
    </fill>
    <fill>
      <patternFill patternType="solid">
        <fgColor theme="0" tint="-4.9989318521683403E-2"/>
        <bgColor indexed="64"/>
      </patternFill>
    </fill>
    <fill>
      <patternFill patternType="solid">
        <fgColor rgb="FFF2DCDB"/>
        <bgColor indexed="64"/>
      </patternFill>
    </fill>
    <fill>
      <patternFill patternType="solid">
        <fgColor rgb="FFA0A0A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3FBCA"/>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5">
    <xf numFmtId="0" fontId="0" fillId="0" borderId="0"/>
    <xf numFmtId="164" fontId="1" fillId="0" borderId="0" applyFont="0" applyFill="0" applyBorder="0" applyAlignment="0" applyProtection="0"/>
    <xf numFmtId="0" fontId="4" fillId="0" borderId="0"/>
    <xf numFmtId="0" fontId="1" fillId="0" borderId="0"/>
    <xf numFmtId="0" fontId="23" fillId="0" borderId="0" applyNumberFormat="0" applyFill="0" applyBorder="0" applyAlignment="0" applyProtection="0"/>
  </cellStyleXfs>
  <cellXfs count="182">
    <xf numFmtId="0" fontId="0" fillId="0" borderId="0" xfId="0"/>
    <xf numFmtId="0" fontId="1" fillId="4" borderId="0" xfId="3" applyFill="1"/>
    <xf numFmtId="0" fontId="1" fillId="8" borderId="0" xfId="3" applyFill="1"/>
    <xf numFmtId="0" fontId="1" fillId="8" borderId="0" xfId="3" applyFill="1" applyAlignment="1">
      <alignment wrapText="1"/>
    </xf>
    <xf numFmtId="10" fontId="1" fillId="8" borderId="0" xfId="3" applyNumberFormat="1" applyFill="1" applyAlignment="1">
      <alignment horizontal="center"/>
    </xf>
    <xf numFmtId="0" fontId="0" fillId="8" borderId="0" xfId="0" applyFill="1" applyProtection="1">
      <protection hidden="1"/>
    </xf>
    <xf numFmtId="0" fontId="0" fillId="8" borderId="0" xfId="0" applyFill="1" applyAlignment="1" applyProtection="1">
      <alignment horizontal="center"/>
      <protection hidden="1"/>
    </xf>
    <xf numFmtId="0" fontId="0" fillId="3" borderId="0" xfId="0" applyFill="1" applyProtection="1">
      <protection hidden="1"/>
    </xf>
    <xf numFmtId="0" fontId="0" fillId="2" borderId="0" xfId="0" applyFill="1" applyProtection="1">
      <protection hidden="1"/>
    </xf>
    <xf numFmtId="0" fontId="0" fillId="2" borderId="0" xfId="0" applyFill="1" applyAlignment="1" applyProtection="1">
      <alignment horizontal="center"/>
      <protection hidden="1"/>
    </xf>
    <xf numFmtId="0" fontId="0" fillId="0" borderId="0" xfId="0" applyProtection="1">
      <protection hidden="1"/>
    </xf>
    <xf numFmtId="0" fontId="2" fillId="3" borderId="0" xfId="0" applyFont="1" applyFill="1" applyProtection="1">
      <protection hidden="1"/>
    </xf>
    <xf numFmtId="0" fontId="2" fillId="8" borderId="0" xfId="0" applyFont="1" applyFill="1" applyProtection="1">
      <protection hidden="1"/>
    </xf>
    <xf numFmtId="0" fontId="2" fillId="0" borderId="0" xfId="0" applyFont="1" applyProtection="1">
      <protection hidden="1"/>
    </xf>
    <xf numFmtId="0" fontId="4" fillId="3" borderId="0" xfId="0" applyFont="1" applyFill="1" applyAlignment="1" applyProtection="1">
      <alignment horizontal="left" vertical="center"/>
      <protection hidden="1"/>
    </xf>
    <xf numFmtId="0" fontId="9" fillId="3" borderId="0" xfId="0" applyFont="1" applyFill="1" applyAlignment="1" applyProtection="1">
      <alignment horizontal="left" wrapText="1"/>
      <protection hidden="1"/>
    </xf>
    <xf numFmtId="0" fontId="1" fillId="3" borderId="0" xfId="0" applyFont="1" applyFill="1" applyAlignment="1" applyProtection="1">
      <alignment horizontal="left" vertical="center"/>
      <protection hidden="1"/>
    </xf>
    <xf numFmtId="0" fontId="4" fillId="2" borderId="0" xfId="0" applyFont="1" applyFill="1" applyAlignment="1" applyProtection="1">
      <alignment horizontal="left" vertical="center"/>
      <protection hidden="1"/>
    </xf>
    <xf numFmtId="0" fontId="0" fillId="3" borderId="0" xfId="0" applyFill="1" applyAlignment="1" applyProtection="1">
      <alignment horizontal="center"/>
      <protection hidden="1"/>
    </xf>
    <xf numFmtId="0" fontId="0" fillId="0" borderId="0" xfId="0" applyAlignment="1" applyProtection="1">
      <alignment horizontal="center"/>
      <protection hidden="1"/>
    </xf>
    <xf numFmtId="0" fontId="11" fillId="0" borderId="0" xfId="0" applyFont="1" applyAlignment="1">
      <alignment vertical="top" wrapText="1"/>
    </xf>
    <xf numFmtId="0" fontId="11" fillId="8" borderId="0" xfId="0" applyFont="1" applyFill="1" applyAlignment="1">
      <alignment vertical="top" wrapText="1"/>
    </xf>
    <xf numFmtId="0" fontId="1" fillId="0" borderId="0" xfId="0" applyFont="1"/>
    <xf numFmtId="0" fontId="12" fillId="8" borderId="0" xfId="3" applyFont="1" applyFill="1"/>
    <xf numFmtId="165" fontId="6"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wrapText="1"/>
      <protection hidden="1"/>
    </xf>
    <xf numFmtId="0" fontId="1" fillId="8" borderId="0" xfId="0" applyFont="1" applyFill="1" applyProtection="1">
      <protection hidden="1"/>
    </xf>
    <xf numFmtId="0" fontId="1" fillId="0" borderId="0" xfId="0" applyFont="1" applyAlignment="1">
      <alignment vertical="center" wrapText="1"/>
    </xf>
    <xf numFmtId="0" fontId="15" fillId="4" borderId="0" xfId="3" applyFont="1" applyFill="1" applyAlignment="1">
      <alignment vertical="center" wrapText="1"/>
    </xf>
    <xf numFmtId="0" fontId="1" fillId="0" borderId="0" xfId="0" applyFont="1" applyAlignment="1">
      <alignment horizontal="left" vertical="center"/>
    </xf>
    <xf numFmtId="0" fontId="1" fillId="0" borderId="0" xfId="0" applyFont="1" applyAlignment="1" applyProtection="1">
      <alignment horizontal="center" vertical="center"/>
      <protection locked="0"/>
    </xf>
    <xf numFmtId="0" fontId="1" fillId="0" borderId="0" xfId="0" applyFont="1" applyAlignment="1">
      <alignment vertical="center"/>
    </xf>
    <xf numFmtId="14" fontId="1" fillId="9" borderId="1" xfId="0" applyNumberFormat="1" applyFont="1" applyFill="1" applyBorder="1" applyAlignment="1" applyProtection="1">
      <alignment horizontal="center" vertical="center"/>
      <protection locked="0"/>
    </xf>
    <xf numFmtId="14" fontId="1" fillId="0" borderId="0" xfId="0" applyNumberFormat="1" applyFont="1" applyAlignment="1" applyProtection="1">
      <alignment horizontal="center" vertical="center"/>
      <protection locked="0"/>
    </xf>
    <xf numFmtId="0" fontId="1" fillId="4" borderId="0" xfId="3" applyFill="1" applyAlignment="1">
      <alignment vertical="center"/>
    </xf>
    <xf numFmtId="3" fontId="1" fillId="7" borderId="1" xfId="0" applyNumberFormat="1" applyFont="1" applyFill="1" applyBorder="1" applyAlignment="1" applyProtection="1">
      <alignment horizontal="center" vertical="center"/>
      <protection locked="0"/>
    </xf>
    <xf numFmtId="0" fontId="1" fillId="0" borderId="3" xfId="0" applyFont="1" applyBorder="1" applyAlignment="1">
      <alignment horizontal="left" vertical="center"/>
    </xf>
    <xf numFmtId="0" fontId="1" fillId="0" borderId="3" xfId="0" applyFont="1" applyBorder="1" applyAlignment="1" applyProtection="1">
      <alignment horizontal="center" vertical="center"/>
      <protection locked="0"/>
    </xf>
    <xf numFmtId="0" fontId="1" fillId="0" borderId="6" xfId="0" applyFont="1" applyBorder="1" applyAlignment="1">
      <alignment horizontal="left" vertical="center"/>
    </xf>
    <xf numFmtId="0" fontId="1" fillId="0" borderId="6" xfId="0" applyFont="1" applyBorder="1" applyAlignment="1" applyProtection="1">
      <alignment horizontal="center" vertical="center"/>
      <protection locked="0"/>
    </xf>
    <xf numFmtId="0" fontId="7" fillId="6" borderId="1" xfId="0" applyFont="1" applyFill="1" applyBorder="1" applyAlignment="1" applyProtection="1">
      <alignment horizontal="center" vertical="center" wrapText="1"/>
      <protection hidden="1"/>
    </xf>
    <xf numFmtId="0" fontId="7" fillId="6" borderId="1" xfId="0" applyFont="1" applyFill="1" applyBorder="1" applyAlignment="1" applyProtection="1">
      <alignment horizontal="left" vertical="center" wrapText="1" indent="1"/>
      <protection hidden="1"/>
    </xf>
    <xf numFmtId="0" fontId="1" fillId="8" borderId="0" xfId="3" applyFill="1" applyProtection="1">
      <protection hidden="1"/>
    </xf>
    <xf numFmtId="0" fontId="16" fillId="6" borderId="1" xfId="0" applyFont="1" applyFill="1" applyBorder="1" applyAlignment="1" applyProtection="1">
      <alignment horizontal="left" vertical="center"/>
      <protection hidden="1"/>
    </xf>
    <xf numFmtId="0" fontId="16" fillId="6" borderId="1" xfId="0" applyFont="1" applyFill="1" applyBorder="1" applyAlignment="1" applyProtection="1">
      <alignment horizontal="left" vertical="center" wrapText="1"/>
      <protection hidden="1"/>
    </xf>
    <xf numFmtId="0" fontId="1" fillId="0" borderId="0" xfId="0" applyFont="1" applyAlignment="1" applyProtection="1">
      <alignment horizontal="left" vertical="center"/>
      <protection hidden="1"/>
    </xf>
    <xf numFmtId="0" fontId="0" fillId="0" borderId="0" xfId="0" applyAlignment="1" applyProtection="1">
      <alignment horizontal="left" vertical="center"/>
      <protection hidden="1"/>
    </xf>
    <xf numFmtId="0" fontId="1" fillId="0" borderId="1" xfId="0" applyFont="1" applyBorder="1" applyAlignment="1" applyProtection="1">
      <alignment horizontal="left" vertical="center" wrapText="1"/>
      <protection locked="0" hidden="1"/>
    </xf>
    <xf numFmtId="0" fontId="0" fillId="0" borderId="1" xfId="0" applyBorder="1" applyAlignment="1" applyProtection="1">
      <alignment horizontal="left" vertical="center"/>
      <protection locked="0" hidden="1"/>
    </xf>
    <xf numFmtId="1" fontId="0" fillId="8" borderId="0" xfId="0" applyNumberFormat="1" applyFill="1" applyProtection="1">
      <protection hidden="1"/>
    </xf>
    <xf numFmtId="0" fontId="13" fillId="0" borderId="0" xfId="0" applyFont="1" applyAlignment="1" applyProtection="1">
      <alignment horizontal="center" vertical="center"/>
      <protection hidden="1"/>
    </xf>
    <xf numFmtId="165" fontId="6" fillId="0" borderId="0" xfId="0" applyNumberFormat="1" applyFont="1" applyAlignment="1" applyProtection="1">
      <alignment vertical="center" wrapText="1"/>
      <protection hidden="1"/>
    </xf>
    <xf numFmtId="0" fontId="0" fillId="0" borderId="0" xfId="0" applyAlignment="1">
      <alignment vertical="center"/>
    </xf>
    <xf numFmtId="0" fontId="1" fillId="7" borderId="1" xfId="0" applyFont="1" applyFill="1" applyBorder="1" applyAlignment="1" applyProtection="1">
      <alignment horizontal="center" vertical="center"/>
      <protection locked="0"/>
    </xf>
    <xf numFmtId="0" fontId="5" fillId="3" borderId="0" xfId="2" applyFont="1" applyFill="1" applyAlignment="1">
      <alignment horizontal="center" vertical="center"/>
    </xf>
    <xf numFmtId="0" fontId="1" fillId="0" borderId="0" xfId="0" quotePrefix="1" applyFont="1" applyAlignment="1">
      <alignment horizontal="left"/>
    </xf>
    <xf numFmtId="0" fontId="1" fillId="0" borderId="1" xfId="0" quotePrefix="1" applyFont="1" applyBorder="1" applyAlignment="1">
      <alignment horizontal="center" vertical="center"/>
    </xf>
    <xf numFmtId="0" fontId="0" fillId="0" borderId="0" xfId="0" quotePrefix="1" applyAlignment="1">
      <alignment horizontal="left"/>
    </xf>
    <xf numFmtId="0" fontId="0" fillId="0" borderId="1" xfId="0" applyBorder="1" applyProtection="1">
      <protection hidden="1"/>
    </xf>
    <xf numFmtId="0" fontId="20" fillId="0" borderId="1" xfId="0" quotePrefix="1" applyFont="1" applyBorder="1" applyAlignment="1" applyProtection="1">
      <alignment horizontal="center" vertical="center"/>
      <protection locked="0" hidden="1"/>
    </xf>
    <xf numFmtId="0" fontId="1" fillId="0" borderId="0" xfId="0" quotePrefix="1" applyFont="1" applyAlignment="1">
      <alignment horizontal="left" vertical="top"/>
    </xf>
    <xf numFmtId="0" fontId="1" fillId="0" borderId="0" xfId="0" quotePrefix="1" applyFont="1" applyAlignment="1">
      <alignment horizontal="left" vertical="top" wrapText="1"/>
    </xf>
    <xf numFmtId="0" fontId="1" fillId="0" borderId="0" xfId="0" quotePrefix="1" applyFont="1" applyAlignment="1">
      <alignment horizontal="left" wrapText="1"/>
    </xf>
    <xf numFmtId="0" fontId="3" fillId="3" borderId="0" xfId="0" quotePrefix="1" applyFont="1" applyFill="1" applyAlignment="1" applyProtection="1">
      <alignment horizontal="left" wrapText="1"/>
      <protection hidden="1"/>
    </xf>
    <xf numFmtId="0" fontId="16" fillId="6" borderId="1" xfId="0" quotePrefix="1" applyFont="1" applyFill="1" applyBorder="1" applyAlignment="1" applyProtection="1">
      <alignment horizontal="left" vertical="center" wrapText="1"/>
      <protection hidden="1"/>
    </xf>
    <xf numFmtId="0" fontId="1" fillId="0" borderId="1" xfId="0" quotePrefix="1" applyFont="1" applyBorder="1" applyAlignment="1" applyProtection="1">
      <alignment horizontal="left" vertical="center" wrapText="1"/>
      <protection locked="0" hidden="1"/>
    </xf>
    <xf numFmtId="0" fontId="1" fillId="3" borderId="0" xfId="3" applyFill="1" applyProtection="1">
      <protection hidden="1"/>
    </xf>
    <xf numFmtId="0" fontId="1" fillId="0" borderId="0" xfId="0" applyFont="1" applyAlignment="1">
      <alignment horizontal="left" vertical="center" wrapText="1"/>
    </xf>
    <xf numFmtId="0" fontId="1" fillId="0" borderId="5" xfId="0" quotePrefix="1" applyFont="1" applyBorder="1" applyAlignment="1">
      <alignment horizontal="left" vertical="center"/>
    </xf>
    <xf numFmtId="0" fontId="1" fillId="0" borderId="0" xfId="0" applyFont="1" applyAlignment="1">
      <alignment vertical="top" wrapText="1"/>
    </xf>
    <xf numFmtId="0" fontId="0" fillId="3" borderId="0" xfId="0" applyFill="1"/>
    <xf numFmtId="0" fontId="0" fillId="3" borderId="1" xfId="0" applyFill="1" applyBorder="1" applyAlignment="1" applyProtection="1">
      <alignment horizontal="center" vertical="center"/>
      <protection hidden="1"/>
    </xf>
    <xf numFmtId="0" fontId="23" fillId="5" borderId="10" xfId="4" quotePrefix="1" applyFill="1" applyBorder="1" applyAlignment="1" applyProtection="1">
      <alignment horizontal="left" vertical="top" wrapText="1"/>
      <protection locked="0"/>
    </xf>
    <xf numFmtId="0" fontId="1" fillId="4" borderId="1" xfId="3" quotePrefix="1" applyFill="1" applyBorder="1" applyAlignment="1">
      <alignment horizontal="left" vertical="center"/>
    </xf>
    <xf numFmtId="0" fontId="0" fillId="0" borderId="0" xfId="0" quotePrefix="1" applyAlignment="1">
      <alignment horizontal="left" vertical="top" wrapText="1"/>
    </xf>
    <xf numFmtId="0" fontId="0" fillId="0" borderId="0" xfId="0" applyAlignment="1">
      <alignment vertical="top"/>
    </xf>
    <xf numFmtId="0" fontId="0" fillId="0" borderId="0" xfId="0" applyAlignment="1">
      <alignment vertical="top" wrapText="1"/>
    </xf>
    <xf numFmtId="0" fontId="0" fillId="0" borderId="0" xfId="0" quotePrefix="1" applyAlignment="1">
      <alignment horizontal="left" vertical="top"/>
    </xf>
    <xf numFmtId="0" fontId="1" fillId="3" borderId="1" xfId="3" applyFill="1" applyBorder="1" applyAlignment="1">
      <alignment horizontal="center" vertical="center"/>
    </xf>
    <xf numFmtId="0" fontId="6" fillId="3" borderId="1" xfId="0" quotePrefix="1" applyFont="1" applyFill="1" applyBorder="1" applyAlignment="1" applyProtection="1">
      <alignment horizontal="left" vertical="center" indent="1"/>
      <protection hidden="1"/>
    </xf>
    <xf numFmtId="0" fontId="10" fillId="3" borderId="0" xfId="0" applyFont="1" applyFill="1" applyAlignment="1" applyProtection="1">
      <alignment vertical="center" wrapText="1"/>
      <protection hidden="1"/>
    </xf>
    <xf numFmtId="0" fontId="17" fillId="3" borderId="0" xfId="0" applyFont="1" applyFill="1" applyAlignment="1" applyProtection="1">
      <alignment vertical="center" wrapText="1"/>
      <protection hidden="1"/>
    </xf>
    <xf numFmtId="166" fontId="6" fillId="3" borderId="1" xfId="0" applyNumberFormat="1" applyFont="1" applyFill="1" applyBorder="1" applyAlignment="1" applyProtection="1">
      <alignment vertical="center"/>
      <protection locked="0" hidden="1"/>
    </xf>
    <xf numFmtId="0" fontId="1" fillId="3" borderId="1" xfId="0" applyFont="1" applyFill="1" applyBorder="1" applyAlignment="1" applyProtection="1">
      <alignment horizontal="left" vertical="center" indent="1"/>
      <protection hidden="1"/>
    </xf>
    <xf numFmtId="165" fontId="7" fillId="3" borderId="1" xfId="0" applyNumberFormat="1" applyFont="1" applyFill="1" applyBorder="1" applyAlignment="1" applyProtection="1">
      <alignment vertical="center"/>
      <protection hidden="1"/>
    </xf>
    <xf numFmtId="0" fontId="1" fillId="3" borderId="1" xfId="0" quotePrefix="1" applyFont="1" applyFill="1" applyBorder="1" applyAlignment="1" applyProtection="1">
      <alignment horizontal="left" vertical="center" indent="1"/>
      <protection hidden="1"/>
    </xf>
    <xf numFmtId="166" fontId="7" fillId="3" borderId="1" xfId="0" quotePrefix="1" applyNumberFormat="1" applyFont="1" applyFill="1" applyBorder="1" applyAlignment="1" applyProtection="1">
      <alignment vertical="center"/>
      <protection hidden="1"/>
    </xf>
    <xf numFmtId="0" fontId="7" fillId="3" borderId="1" xfId="0" applyFont="1" applyFill="1" applyBorder="1" applyAlignment="1" applyProtection="1">
      <alignment horizontal="left" vertical="center" indent="1"/>
      <protection hidden="1"/>
    </xf>
    <xf numFmtId="166" fontId="7" fillId="3" borderId="0" xfId="3" quotePrefix="1" applyNumberFormat="1" applyFont="1" applyFill="1" applyAlignment="1">
      <alignment vertical="center" wrapText="1"/>
    </xf>
    <xf numFmtId="0" fontId="6" fillId="3" borderId="0" xfId="3" quotePrefix="1" applyFont="1" applyFill="1" applyAlignment="1">
      <alignment vertical="center" wrapText="1"/>
    </xf>
    <xf numFmtId="166" fontId="6" fillId="3" borderId="0" xfId="3" quotePrefix="1" applyNumberFormat="1" applyFont="1" applyFill="1" applyAlignment="1">
      <alignment vertical="center" wrapText="1"/>
    </xf>
    <xf numFmtId="0" fontId="1" fillId="3" borderId="0" xfId="3" quotePrefix="1" applyFill="1" applyAlignment="1">
      <alignment vertical="center" wrapText="1"/>
    </xf>
    <xf numFmtId="0" fontId="6" fillId="3" borderId="0" xfId="3" quotePrefix="1" applyFont="1" applyFill="1" applyAlignment="1">
      <alignment horizontal="left" vertical="center" wrapText="1" indent="3"/>
    </xf>
    <xf numFmtId="0" fontId="1" fillId="3" borderId="0" xfId="3" quotePrefix="1" applyFill="1" applyAlignment="1">
      <alignment horizontal="left" vertical="center" wrapText="1" indent="3"/>
    </xf>
    <xf numFmtId="166" fontId="1" fillId="3" borderId="0" xfId="3" quotePrefix="1" applyNumberFormat="1" applyFill="1" applyAlignment="1">
      <alignment horizontal="left" vertical="center" wrapText="1" indent="3"/>
    </xf>
    <xf numFmtId="0" fontId="24" fillId="3" borderId="1" xfId="0" quotePrefix="1" applyFont="1" applyFill="1" applyBorder="1" applyAlignment="1" applyProtection="1">
      <alignment horizontal="left" vertical="center" indent="1"/>
      <protection hidden="1"/>
    </xf>
    <xf numFmtId="0" fontId="7" fillId="6" borderId="5" xfId="0" applyFont="1" applyFill="1" applyBorder="1" applyAlignment="1" applyProtection="1">
      <alignment horizontal="left" vertical="center" wrapText="1" indent="1"/>
      <protection hidden="1"/>
    </xf>
    <xf numFmtId="0" fontId="6" fillId="3" borderId="9" xfId="0" quotePrefix="1" applyFont="1" applyFill="1" applyBorder="1" applyAlignment="1" applyProtection="1">
      <alignment horizontal="left" vertical="center" indent="1"/>
      <protection hidden="1"/>
    </xf>
    <xf numFmtId="166" fontId="6" fillId="3" borderId="1" xfId="0" applyNumberFormat="1" applyFont="1" applyFill="1" applyBorder="1" applyAlignment="1" applyProtection="1">
      <alignment vertical="center"/>
      <protection hidden="1"/>
    </xf>
    <xf numFmtId="0" fontId="6" fillId="3" borderId="1" xfId="3" quotePrefix="1" applyFont="1" applyFill="1" applyBorder="1" applyAlignment="1">
      <alignment horizontal="left" vertical="center" wrapText="1" indent="1"/>
    </xf>
    <xf numFmtId="2" fontId="6" fillId="3" borderId="1" xfId="0" applyNumberFormat="1" applyFont="1" applyFill="1" applyBorder="1" applyAlignment="1" applyProtection="1">
      <alignment vertical="center"/>
      <protection locked="0" hidden="1"/>
    </xf>
    <xf numFmtId="0" fontId="6" fillId="3" borderId="1" xfId="0" quotePrefix="1" applyFont="1" applyFill="1" applyBorder="1" applyAlignment="1" applyProtection="1">
      <alignment horizontal="left" vertical="center" indent="1"/>
      <protection locked="0" hidden="1"/>
    </xf>
    <xf numFmtId="14" fontId="1" fillId="0" borderId="1" xfId="0" applyNumberFormat="1" applyFont="1" applyBorder="1" applyAlignment="1">
      <alignment horizontal="center" vertical="center"/>
    </xf>
    <xf numFmtId="1" fontId="1" fillId="7" borderId="1" xfId="0" applyNumberFormat="1" applyFont="1" applyFill="1" applyBorder="1" applyAlignment="1" applyProtection="1">
      <alignment horizontal="center" vertical="center"/>
      <protection locked="0"/>
    </xf>
    <xf numFmtId="0" fontId="1" fillId="0" borderId="0" xfId="0" applyFont="1" applyAlignment="1" applyProtection="1">
      <alignment horizontal="center" vertical="center"/>
      <protection hidden="1"/>
    </xf>
    <xf numFmtId="0" fontId="1" fillId="0" borderId="0" xfId="0" applyFont="1" applyAlignment="1">
      <alignment horizontal="center" vertical="center"/>
    </xf>
    <xf numFmtId="166" fontId="1" fillId="3" borderId="1" xfId="3" quotePrefix="1" applyNumberFormat="1" applyFill="1" applyBorder="1" applyAlignment="1" applyProtection="1">
      <alignment vertical="center" wrapText="1"/>
      <protection hidden="1"/>
    </xf>
    <xf numFmtId="0" fontId="21" fillId="0" borderId="0" xfId="0" quotePrefix="1" applyFont="1" applyAlignment="1">
      <alignment horizontal="left" wrapText="1"/>
    </xf>
    <xf numFmtId="0" fontId="1" fillId="0" borderId="0" xfId="0" quotePrefix="1" applyFont="1" applyAlignment="1">
      <alignment horizontal="left" vertical="center" wrapText="1"/>
    </xf>
    <xf numFmtId="0" fontId="25" fillId="3" borderId="0" xfId="0" applyFont="1" applyFill="1" applyAlignment="1" applyProtection="1">
      <alignment horizontal="left" wrapText="1"/>
      <protection hidden="1"/>
    </xf>
    <xf numFmtId="0" fontId="1" fillId="7" borderId="1" xfId="3" quotePrefix="1" applyFill="1" applyBorder="1" applyAlignment="1">
      <alignment horizontal="left" vertical="center" wrapText="1" indent="4"/>
    </xf>
    <xf numFmtId="0" fontId="1" fillId="7" borderId="1" xfId="3" applyFill="1" applyBorder="1" applyAlignment="1">
      <alignment horizontal="left" vertical="center" wrapText="1" indent="4"/>
    </xf>
    <xf numFmtId="0" fontId="1" fillId="0" borderId="5" xfId="0" quotePrefix="1" applyFont="1" applyBorder="1" applyAlignment="1" applyProtection="1">
      <alignment horizontal="center" vertical="center"/>
      <protection hidden="1"/>
    </xf>
    <xf numFmtId="0" fontId="1" fillId="0" borderId="4" xfId="0" quotePrefix="1" applyFont="1" applyBorder="1" applyAlignment="1" applyProtection="1">
      <alignment horizontal="center" vertical="center"/>
      <protection hidden="1"/>
    </xf>
    <xf numFmtId="0" fontId="15" fillId="4" borderId="0" xfId="3" applyFont="1" applyFill="1" applyAlignment="1">
      <alignment vertical="center"/>
    </xf>
    <xf numFmtId="0" fontId="23" fillId="12" borderId="5" xfId="4" quotePrefix="1" applyFill="1" applyBorder="1" applyAlignment="1">
      <alignment vertical="top" wrapText="1"/>
    </xf>
    <xf numFmtId="0" fontId="23" fillId="12" borderId="2" xfId="4" quotePrefix="1" applyFill="1" applyBorder="1" applyAlignment="1">
      <alignment vertical="top" wrapText="1"/>
    </xf>
    <xf numFmtId="0" fontId="23" fillId="12" borderId="4" xfId="4" quotePrefix="1" applyFill="1" applyBorder="1" applyAlignment="1">
      <alignment vertical="top" wrapText="1"/>
    </xf>
    <xf numFmtId="0" fontId="1" fillId="7" borderId="1" xfId="0" applyFont="1" applyFill="1" applyBorder="1" applyAlignment="1" applyProtection="1">
      <alignment horizontal="center" vertical="center"/>
      <protection locked="0"/>
    </xf>
    <xf numFmtId="0" fontId="1" fillId="8" borderId="0" xfId="3" applyFill="1"/>
    <xf numFmtId="0" fontId="5" fillId="3" borderId="0" xfId="2" quotePrefix="1" applyFont="1" applyFill="1" applyAlignment="1">
      <alignment horizontal="center" vertical="center" wrapText="1"/>
    </xf>
    <xf numFmtId="0" fontId="5" fillId="3" borderId="0" xfId="2" applyFont="1" applyFill="1" applyAlignment="1">
      <alignment horizontal="center" vertical="center" wrapText="1"/>
    </xf>
    <xf numFmtId="0" fontId="14" fillId="0" borderId="0" xfId="0" applyFont="1" applyAlignment="1">
      <alignment horizontal="right" vertical="top"/>
    </xf>
    <xf numFmtId="0" fontId="1" fillId="0" borderId="5"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1" fillId="8" borderId="0" xfId="3" applyFill="1" applyAlignment="1">
      <alignment wrapText="1"/>
    </xf>
    <xf numFmtId="0" fontId="1" fillId="5" borderId="6" xfId="0" applyFont="1" applyFill="1" applyBorder="1" applyAlignment="1" applyProtection="1">
      <alignment horizontal="center" vertical="top" wrapText="1"/>
      <protection locked="0"/>
    </xf>
    <xf numFmtId="0" fontId="1" fillId="5" borderId="11" xfId="0" applyFont="1" applyFill="1" applyBorder="1" applyAlignment="1" applyProtection="1">
      <alignment horizontal="center" vertical="top" wrapText="1"/>
      <protection locked="0"/>
    </xf>
    <xf numFmtId="0" fontId="1" fillId="5" borderId="7" xfId="0" quotePrefix="1" applyFont="1" applyFill="1" applyBorder="1" applyAlignment="1" applyProtection="1">
      <alignment horizontal="left" wrapText="1"/>
      <protection locked="0"/>
    </xf>
    <xf numFmtId="0" fontId="1" fillId="5" borderId="3" xfId="0" quotePrefix="1" applyFont="1" applyFill="1" applyBorder="1" applyAlignment="1" applyProtection="1">
      <alignment horizontal="left" wrapText="1"/>
      <protection locked="0"/>
    </xf>
    <xf numFmtId="0" fontId="1" fillId="5" borderId="8" xfId="0" quotePrefix="1" applyFont="1" applyFill="1" applyBorder="1" applyAlignment="1" applyProtection="1">
      <alignment horizontal="left" wrapText="1"/>
      <protection locked="0"/>
    </xf>
    <xf numFmtId="0" fontId="1" fillId="5" borderId="13" xfId="0" quotePrefix="1" applyFont="1" applyFill="1" applyBorder="1" applyAlignment="1" applyProtection="1">
      <alignment horizontal="left" wrapText="1"/>
      <protection locked="0"/>
    </xf>
    <xf numFmtId="0" fontId="1" fillId="5" borderId="0" xfId="0" quotePrefix="1" applyFont="1" applyFill="1" applyAlignment="1" applyProtection="1">
      <alignment horizontal="left" wrapText="1"/>
      <protection locked="0"/>
    </xf>
    <xf numFmtId="0" fontId="1" fillId="5" borderId="12" xfId="0" quotePrefix="1" applyFont="1" applyFill="1" applyBorder="1" applyAlignment="1" applyProtection="1">
      <alignment horizontal="left" wrapText="1"/>
      <protection locked="0"/>
    </xf>
    <xf numFmtId="0" fontId="1" fillId="4" borderId="0" xfId="3" applyFill="1" applyAlignment="1">
      <alignment horizontal="center" vertical="top"/>
    </xf>
    <xf numFmtId="0" fontId="1" fillId="11" borderId="1" xfId="0" quotePrefix="1" applyFont="1" applyFill="1" applyBorder="1" applyAlignment="1" applyProtection="1">
      <alignment horizontal="center" vertical="center" wrapText="1"/>
      <protection locked="0"/>
    </xf>
    <xf numFmtId="0" fontId="1" fillId="11" borderId="1" xfId="0" applyFont="1" applyFill="1" applyBorder="1" applyAlignment="1" applyProtection="1">
      <alignment horizontal="center" vertical="center"/>
      <protection locked="0"/>
    </xf>
    <xf numFmtId="0" fontId="1" fillId="7" borderId="5" xfId="3" applyFill="1" applyBorder="1" applyAlignment="1" applyProtection="1">
      <alignment horizontal="left" vertical="top"/>
      <protection locked="0" hidden="1"/>
    </xf>
    <xf numFmtId="0" fontId="1" fillId="7" borderId="2" xfId="3" applyFill="1" applyBorder="1" applyAlignment="1" applyProtection="1">
      <alignment horizontal="left" vertical="top"/>
      <protection locked="0" hidden="1"/>
    </xf>
    <xf numFmtId="0" fontId="1" fillId="7" borderId="4" xfId="3" applyFill="1" applyBorder="1" applyAlignment="1" applyProtection="1">
      <alignment horizontal="left" vertical="top"/>
      <protection locked="0" hidden="1"/>
    </xf>
    <xf numFmtId="0" fontId="1" fillId="0" borderId="0" xfId="0" quotePrefix="1" applyFont="1" applyAlignment="1">
      <alignment horizontal="center" vertical="center" wrapText="1"/>
    </xf>
    <xf numFmtId="0" fontId="1" fillId="7" borderId="5" xfId="0" quotePrefix="1" applyFont="1" applyFill="1" applyBorder="1" applyAlignment="1" applyProtection="1">
      <alignment horizontal="center" vertical="center"/>
      <protection locked="0"/>
    </xf>
    <xf numFmtId="0" fontId="1" fillId="7" borderId="2" xfId="0" applyFont="1" applyFill="1" applyBorder="1" applyAlignment="1" applyProtection="1">
      <alignment horizontal="center" vertical="center"/>
      <protection locked="0"/>
    </xf>
    <xf numFmtId="0" fontId="1" fillId="7" borderId="4" xfId="0" applyFont="1" applyFill="1" applyBorder="1" applyAlignment="1" applyProtection="1">
      <alignment horizontal="center" vertical="center"/>
      <protection locked="0"/>
    </xf>
    <xf numFmtId="0" fontId="1" fillId="7" borderId="5" xfId="0" quotePrefix="1" applyFont="1" applyFill="1" applyBorder="1" applyAlignment="1" applyProtection="1">
      <alignment horizontal="center" vertical="center" wrapText="1"/>
      <protection locked="0"/>
    </xf>
    <xf numFmtId="0" fontId="1" fillId="7" borderId="2" xfId="0" applyFont="1" applyFill="1" applyBorder="1" applyAlignment="1" applyProtection="1">
      <alignment horizontal="center" vertical="center" wrapText="1"/>
      <protection locked="0"/>
    </xf>
    <xf numFmtId="0" fontId="1" fillId="7" borderId="4" xfId="0" applyFont="1" applyFill="1" applyBorder="1" applyAlignment="1" applyProtection="1">
      <alignment horizontal="center" vertical="center" wrapText="1"/>
      <protection locked="0"/>
    </xf>
    <xf numFmtId="0" fontId="1" fillId="0" borderId="5" xfId="0" applyFont="1" applyBorder="1" applyAlignment="1">
      <alignment vertical="center"/>
    </xf>
    <xf numFmtId="0" fontId="1" fillId="0" borderId="4" xfId="0" applyFont="1" applyBorder="1" applyAlignment="1">
      <alignment vertical="center"/>
    </xf>
    <xf numFmtId="0" fontId="1" fillId="0" borderId="5" xfId="0" quotePrefix="1" applyFont="1" applyBorder="1" applyAlignment="1">
      <alignment horizontal="left" vertical="center"/>
    </xf>
    <xf numFmtId="0" fontId="1" fillId="12" borderId="5" xfId="0" quotePrefix="1" applyFont="1" applyFill="1" applyBorder="1" applyAlignment="1">
      <alignment horizontal="left" vertical="top" wrapText="1"/>
    </xf>
    <xf numFmtId="0" fontId="1" fillId="12" borderId="2" xfId="0" applyFont="1" applyFill="1" applyBorder="1" applyAlignment="1">
      <alignment horizontal="left" vertical="top" wrapText="1"/>
    </xf>
    <xf numFmtId="0" fontId="1" fillId="12" borderId="4" xfId="0" applyFont="1" applyFill="1" applyBorder="1" applyAlignment="1">
      <alignment horizontal="left" vertical="top" wrapText="1"/>
    </xf>
    <xf numFmtId="0" fontId="5" fillId="3" borderId="0" xfId="0" applyFont="1" applyFill="1" applyAlignment="1" applyProtection="1">
      <alignment horizontal="center" vertical="center"/>
      <protection hidden="1"/>
    </xf>
    <xf numFmtId="0" fontId="3" fillId="3" borderId="0" xfId="0" quotePrefix="1" applyFont="1" applyFill="1" applyAlignment="1" applyProtection="1">
      <alignment horizontal="left" wrapText="1"/>
      <protection hidden="1"/>
    </xf>
    <xf numFmtId="0" fontId="8" fillId="2" borderId="0" xfId="0" applyFont="1" applyFill="1" applyAlignment="1" applyProtection="1">
      <alignment horizontal="left" vertical="center" wrapText="1"/>
      <protection hidden="1"/>
    </xf>
    <xf numFmtId="49" fontId="2" fillId="3" borderId="0" xfId="0" applyNumberFormat="1" applyFont="1" applyFill="1" applyAlignment="1" applyProtection="1">
      <alignment horizontal="center"/>
      <protection hidden="1"/>
    </xf>
    <xf numFmtId="0" fontId="16" fillId="12" borderId="5" xfId="3" quotePrefix="1" applyFont="1" applyFill="1" applyBorder="1" applyAlignment="1">
      <alignment horizontal="left" vertical="top" wrapText="1"/>
    </xf>
    <xf numFmtId="0" fontId="16" fillId="12" borderId="2" xfId="3" applyFont="1" applyFill="1" applyBorder="1" applyAlignment="1">
      <alignment horizontal="left" vertical="top" wrapText="1"/>
    </xf>
    <xf numFmtId="0" fontId="16" fillId="12" borderId="4" xfId="3" applyFont="1" applyFill="1" applyBorder="1" applyAlignment="1">
      <alignment horizontal="left" vertical="top" wrapText="1"/>
    </xf>
    <xf numFmtId="0" fontId="1" fillId="5" borderId="10" xfId="0" quotePrefix="1" applyFont="1" applyFill="1" applyBorder="1" applyAlignment="1" applyProtection="1">
      <alignment horizontal="left" vertical="top" wrapText="1"/>
      <protection hidden="1"/>
    </xf>
    <xf numFmtId="0" fontId="1" fillId="5" borderId="6" xfId="0" applyFont="1" applyFill="1" applyBorder="1" applyAlignment="1" applyProtection="1">
      <alignment horizontal="left" vertical="top" wrapText="1"/>
      <protection hidden="1"/>
    </xf>
    <xf numFmtId="0" fontId="1" fillId="5" borderId="11" xfId="0" applyFont="1" applyFill="1" applyBorder="1" applyAlignment="1" applyProtection="1">
      <alignment horizontal="left" vertical="top" wrapText="1"/>
      <protection hidden="1"/>
    </xf>
    <xf numFmtId="0" fontId="1" fillId="5" borderId="7" xfId="0" quotePrefix="1" applyFont="1" applyFill="1" applyBorder="1" applyAlignment="1" applyProtection="1">
      <alignment horizontal="left" vertical="top" wrapText="1"/>
      <protection hidden="1"/>
    </xf>
    <xf numFmtId="0" fontId="1" fillId="5" borderId="3" xfId="0" quotePrefix="1" applyFont="1" applyFill="1" applyBorder="1" applyAlignment="1" applyProtection="1">
      <alignment horizontal="left" vertical="top" wrapText="1"/>
      <protection hidden="1"/>
    </xf>
    <xf numFmtId="0" fontId="1" fillId="5" borderId="8" xfId="0" quotePrefix="1" applyFont="1" applyFill="1" applyBorder="1" applyAlignment="1" applyProtection="1">
      <alignment horizontal="left" vertical="top" wrapText="1"/>
      <protection hidden="1"/>
    </xf>
    <xf numFmtId="0" fontId="1" fillId="5" borderId="13" xfId="0" quotePrefix="1" applyFont="1" applyFill="1" applyBorder="1" applyAlignment="1" applyProtection="1">
      <alignment horizontal="left" vertical="top" wrapText="1"/>
      <protection hidden="1"/>
    </xf>
    <xf numFmtId="0" fontId="1" fillId="5" borderId="0" xfId="0" applyFont="1" applyFill="1" applyAlignment="1" applyProtection="1">
      <alignment horizontal="left" vertical="top" wrapText="1"/>
      <protection hidden="1"/>
    </xf>
    <xf numFmtId="0" fontId="1" fillId="5" borderId="12" xfId="0" applyFont="1" applyFill="1" applyBorder="1" applyAlignment="1" applyProtection="1">
      <alignment horizontal="left" vertical="top" wrapText="1"/>
      <protection hidden="1"/>
    </xf>
    <xf numFmtId="0" fontId="5" fillId="3" borderId="0" xfId="2" applyFont="1" applyFill="1" applyAlignment="1" applyProtection="1">
      <alignment horizontal="center" vertical="center" wrapText="1"/>
      <protection hidden="1"/>
    </xf>
    <xf numFmtId="0" fontId="1" fillId="3" borderId="5" xfId="3" quotePrefix="1" applyFill="1" applyBorder="1" applyAlignment="1">
      <alignment horizontal="left" vertical="center" wrapText="1" indent="4"/>
    </xf>
    <xf numFmtId="0" fontId="1" fillId="3" borderId="2" xfId="3" quotePrefix="1" applyFill="1" applyBorder="1" applyAlignment="1">
      <alignment horizontal="left" vertical="center" wrapText="1" indent="4"/>
    </xf>
    <xf numFmtId="0" fontId="1" fillId="3" borderId="4" xfId="3" quotePrefix="1" applyFill="1" applyBorder="1" applyAlignment="1">
      <alignment horizontal="left" vertical="center" wrapText="1" indent="4"/>
    </xf>
    <xf numFmtId="0" fontId="1" fillId="7" borderId="5" xfId="3" quotePrefix="1" applyFill="1" applyBorder="1" applyAlignment="1">
      <alignment horizontal="left" vertical="center" wrapText="1" indent="4"/>
    </xf>
    <xf numFmtId="0" fontId="1" fillId="7" borderId="2" xfId="3" quotePrefix="1" applyFill="1" applyBorder="1" applyAlignment="1">
      <alignment horizontal="left" vertical="center" wrapText="1" indent="4"/>
    </xf>
    <xf numFmtId="0" fontId="1" fillId="7" borderId="4" xfId="3" quotePrefix="1" applyFill="1" applyBorder="1" applyAlignment="1">
      <alignment horizontal="left" vertical="center" wrapText="1" indent="4"/>
    </xf>
    <xf numFmtId="0" fontId="1" fillId="0" borderId="5" xfId="3" quotePrefix="1" applyBorder="1" applyAlignment="1" applyProtection="1">
      <alignment horizontal="center" vertical="center" wrapText="1"/>
      <protection hidden="1"/>
    </xf>
    <xf numFmtId="0" fontId="1" fillId="0" borderId="4" xfId="3" quotePrefix="1" applyBorder="1" applyAlignment="1" applyProtection="1">
      <alignment horizontal="center" vertical="center" wrapText="1"/>
      <protection hidden="1"/>
    </xf>
    <xf numFmtId="0" fontId="1" fillId="10" borderId="5" xfId="3" quotePrefix="1" applyFill="1" applyBorder="1" applyAlignment="1">
      <alignment horizontal="left" vertical="center" wrapText="1" indent="4"/>
    </xf>
    <xf numFmtId="0" fontId="1" fillId="10" borderId="2" xfId="3" quotePrefix="1" applyFill="1" applyBorder="1" applyAlignment="1">
      <alignment horizontal="left" vertical="center" wrapText="1" indent="4"/>
    </xf>
    <xf numFmtId="0" fontId="1" fillId="10" borderId="4" xfId="3" quotePrefix="1" applyFill="1" applyBorder="1" applyAlignment="1">
      <alignment horizontal="left" vertical="center" wrapText="1" indent="4"/>
    </xf>
  </cellXfs>
  <cellStyles count="5">
    <cellStyle name="Euro" xfId="1" xr:uid="{00000000-0005-0000-0000-000000000000}"/>
    <cellStyle name="Link" xfId="4" builtinId="8"/>
    <cellStyle name="Standard" xfId="0" builtinId="0"/>
    <cellStyle name="Standard 2" xfId="2" xr:uid="{00000000-0005-0000-0000-000003000000}"/>
    <cellStyle name="Standard 2 2" xfId="3" xr:uid="{00000000-0005-0000-0000-000004000000}"/>
  </cellStyles>
  <dxfs count="52">
    <dxf>
      <fill>
        <patternFill patternType="solid">
          <fgColor auto="1"/>
          <bgColor theme="6" tint="0.79998168889431442"/>
        </patternFill>
      </fill>
    </dxf>
    <dxf>
      <fill>
        <patternFill>
          <bgColor rgb="FFF3FBCA"/>
        </patternFill>
      </fill>
    </dxf>
    <dxf>
      <fill>
        <patternFill>
          <bgColor rgb="FFF3FBCA"/>
        </patternFill>
      </fill>
    </dxf>
    <dxf>
      <fill>
        <patternFill>
          <bgColor rgb="FFF3FBCA"/>
        </patternFill>
      </fill>
    </dxf>
    <dxf>
      <font>
        <strike val="0"/>
        <color theme="0"/>
      </font>
      <fill>
        <patternFill>
          <fgColor theme="0"/>
          <bgColor theme="0"/>
        </patternFill>
      </fill>
      <border>
        <left/>
        <right/>
        <top/>
        <bottom/>
        <vertical/>
        <horizontal/>
      </border>
    </dxf>
    <dxf>
      <fill>
        <patternFill patternType="solid">
          <fgColor auto="1"/>
          <bgColor theme="6" tint="0.79998168889431442"/>
        </patternFill>
      </fill>
    </dxf>
    <dxf>
      <fill>
        <patternFill>
          <bgColor rgb="FFF3FBCA"/>
        </patternFill>
      </fill>
    </dxf>
    <dxf>
      <fill>
        <patternFill>
          <bgColor rgb="FFF3FBCA"/>
        </patternFill>
      </fill>
    </dxf>
    <dxf>
      <fill>
        <patternFill>
          <bgColor rgb="FFF3FBCA"/>
        </patternFill>
      </fill>
    </dxf>
    <dxf>
      <fill>
        <patternFill>
          <bgColor rgb="FFF68A78"/>
        </patternFill>
      </fill>
    </dxf>
    <dxf>
      <font>
        <color theme="0"/>
      </font>
      <fill>
        <patternFill>
          <bgColor theme="0"/>
        </patternFill>
      </fill>
      <border>
        <left style="thin">
          <color auto="1"/>
        </left>
        <right style="thin">
          <color auto="1"/>
        </right>
        <top style="thin">
          <color auto="1"/>
        </top>
        <bottom style="thin">
          <color auto="1"/>
        </bottom>
        <vertical/>
        <horizontal/>
      </border>
    </dxf>
    <dxf>
      <font>
        <strike val="0"/>
        <color theme="0"/>
      </font>
      <fill>
        <patternFill>
          <fgColor theme="0"/>
        </patternFill>
      </fill>
      <border>
        <left style="thin">
          <color auto="1"/>
        </left>
        <right style="thin">
          <color auto="1"/>
        </right>
        <top style="thin">
          <color auto="1"/>
        </top>
        <bottom style="thin">
          <color auto="1"/>
        </bottom>
        <vertical/>
        <horizontal/>
      </border>
    </dxf>
    <dxf>
      <font>
        <strike val="0"/>
        <color theme="0"/>
      </font>
      <fill>
        <patternFill>
          <bgColor theme="0"/>
        </patternFill>
      </fill>
      <border>
        <left style="thin">
          <color auto="1"/>
        </left>
        <right style="thin">
          <color auto="1"/>
        </right>
        <top style="thin">
          <color auto="1"/>
        </top>
        <bottom style="thin">
          <color auto="1"/>
        </bottom>
        <vertical/>
        <horizontal/>
      </border>
    </dxf>
    <dxf>
      <font>
        <color theme="0"/>
      </font>
      <fill>
        <patternFill>
          <bgColor theme="0"/>
        </patternFill>
      </fill>
      <border>
        <left style="thin">
          <color auto="1"/>
        </left>
        <right style="thin">
          <color auto="1"/>
        </right>
        <top style="thin">
          <color auto="1"/>
        </top>
        <bottom style="thin">
          <color auto="1"/>
        </bottom>
        <vertical/>
        <horizontal/>
      </border>
    </dxf>
    <dxf>
      <font>
        <color theme="4" tint="0.79998168889431442"/>
      </font>
      <fill>
        <patternFill>
          <bgColor theme="4" tint="0.79998168889431442"/>
        </patternFill>
      </fill>
    </dxf>
    <dxf>
      <font>
        <color theme="4" tint="0.79998168889431442"/>
      </font>
      <fill>
        <patternFill>
          <bgColor theme="4" tint="0.79998168889431442"/>
        </patternFill>
      </fill>
    </dxf>
    <dxf>
      <font>
        <color theme="0"/>
      </font>
      <fill>
        <patternFill>
          <bgColor theme="0"/>
        </patternFill>
      </fill>
      <border>
        <left style="thin">
          <color auto="1"/>
        </left>
        <right style="thin">
          <color auto="1"/>
        </right>
        <top style="thin">
          <color auto="1"/>
        </top>
        <bottom style="thin">
          <color auto="1"/>
        </bottom>
        <vertical/>
        <horizontal/>
      </border>
    </dxf>
    <dxf>
      <font>
        <color theme="0"/>
      </font>
      <fill>
        <patternFill>
          <fgColor theme="0"/>
        </patternFill>
      </fill>
      <border>
        <left style="thin">
          <color auto="1"/>
        </left>
        <right style="thin">
          <color auto="1"/>
        </right>
        <top style="thin">
          <color auto="1"/>
        </top>
        <bottom style="thin">
          <color auto="1"/>
        </bottom>
        <vertical/>
        <horizontal/>
      </border>
    </dxf>
    <dxf>
      <font>
        <color theme="0"/>
      </font>
      <fill>
        <patternFill>
          <bgColor theme="0"/>
        </patternFill>
      </fill>
      <border>
        <left style="thin">
          <color auto="1"/>
        </left>
        <right style="thin">
          <color auto="1"/>
        </right>
        <top style="thin">
          <color auto="1"/>
        </top>
        <bottom style="thin">
          <color auto="1"/>
        </bottom>
        <vertical/>
        <horizontal/>
      </border>
    </dxf>
    <dxf>
      <font>
        <strike val="0"/>
        <color theme="0"/>
      </font>
      <fill>
        <patternFill>
          <bgColor theme="0"/>
        </patternFill>
      </fill>
      <border>
        <left style="thin">
          <color auto="1"/>
        </left>
        <right style="thin">
          <color auto="1"/>
        </right>
        <top style="thin">
          <color auto="1"/>
        </top>
        <bottom style="thin">
          <color auto="1"/>
        </bottom>
      </border>
    </dxf>
    <dxf>
      <font>
        <color theme="0"/>
      </font>
      <fill>
        <patternFill>
          <bgColor theme="0"/>
        </patternFill>
      </fill>
      <border>
        <left style="thin">
          <color auto="1"/>
        </left>
        <right style="thin">
          <color auto="1"/>
        </right>
        <top style="thin">
          <color auto="1"/>
        </top>
        <bottom style="thin">
          <color auto="1"/>
        </bottom>
        <vertical/>
        <horizontal/>
      </border>
    </dxf>
    <dxf>
      <font>
        <strike val="0"/>
        <color theme="0"/>
      </font>
      <fill>
        <patternFill>
          <bgColor theme="0"/>
        </patternFill>
      </fill>
      <border>
        <left style="thin">
          <color auto="1"/>
        </left>
        <right style="thin">
          <color auto="1"/>
        </right>
        <top style="thin">
          <color auto="1"/>
        </top>
        <bottom style="thin">
          <color auto="1"/>
        </bottom>
      </border>
    </dxf>
    <dxf>
      <font>
        <strike val="0"/>
        <color theme="0"/>
      </font>
      <fill>
        <patternFill>
          <fgColor theme="0"/>
        </patternFill>
      </fill>
      <border>
        <left style="thin">
          <color auto="1"/>
        </left>
        <right style="thin">
          <color auto="1"/>
        </right>
        <top style="thin">
          <color auto="1"/>
        </top>
        <bottom style="thin">
          <color auto="1"/>
        </bottom>
        <vertical/>
        <horizontal/>
      </border>
    </dxf>
    <dxf>
      <font>
        <strike val="0"/>
        <color theme="0"/>
      </font>
      <fill>
        <patternFill>
          <bgColor theme="0"/>
        </patternFill>
      </fill>
      <border>
        <left style="thin">
          <color auto="1"/>
        </left>
        <right style="thin">
          <color auto="1"/>
        </right>
        <top style="thin">
          <color auto="1"/>
        </top>
        <bottom style="thin">
          <color auto="1"/>
        </bottom>
        <vertical/>
        <horizontal/>
      </border>
    </dxf>
    <dxf>
      <fill>
        <patternFill>
          <bgColor rgb="FFF3FBCA"/>
        </patternFill>
      </fill>
    </dxf>
    <dxf>
      <fill>
        <patternFill>
          <bgColor rgb="FFF3FBCA"/>
        </patternFill>
      </fill>
    </dxf>
    <dxf>
      <fill>
        <patternFill>
          <bgColor rgb="FFF3FBCA"/>
        </patternFill>
      </fill>
    </dxf>
    <dxf>
      <fill>
        <patternFill>
          <bgColor rgb="FFF3FBCA"/>
        </patternFill>
      </fill>
    </dxf>
    <dxf>
      <fill>
        <patternFill>
          <bgColor theme="5" tint="0.79998168889431442"/>
        </patternFill>
      </fill>
    </dxf>
    <dxf>
      <fill>
        <patternFill>
          <bgColor rgb="FFF3FBCA"/>
        </patternFill>
      </fill>
    </dxf>
    <dxf>
      <numFmt numFmtId="19" formatCode="dd/mm/yyyy"/>
      <fill>
        <patternFill>
          <bgColor rgb="FFF3FBCA"/>
        </patternFill>
      </fill>
    </dxf>
    <dxf>
      <fill>
        <patternFill>
          <bgColor rgb="FFF2DCDB"/>
        </patternFill>
      </fill>
    </dxf>
    <dxf>
      <font>
        <color theme="0" tint="-0.499984740745262"/>
      </font>
      <fill>
        <patternFill>
          <bgColor rgb="FFF2DCDB"/>
        </patternFill>
      </fill>
    </dxf>
    <dxf>
      <fill>
        <patternFill>
          <bgColor theme="6" tint="0.59996337778862885"/>
        </patternFill>
      </fill>
    </dxf>
    <dxf>
      <fill>
        <patternFill>
          <bgColor rgb="FFF3FBCA"/>
        </patternFill>
      </fill>
    </dxf>
    <dxf>
      <fill>
        <patternFill>
          <bgColor rgb="FFF3FBCA"/>
        </patternFill>
      </fill>
    </dxf>
    <dxf>
      <fill>
        <patternFill>
          <bgColor rgb="FFF3FBCA"/>
        </patternFill>
      </fill>
    </dxf>
    <dxf>
      <fill>
        <patternFill>
          <bgColor rgb="FFF3FBCA"/>
        </patternFill>
      </fill>
    </dxf>
    <dxf>
      <fill>
        <patternFill>
          <bgColor rgb="FFF3FBCA"/>
        </patternFill>
      </fill>
    </dxf>
    <dxf>
      <fill>
        <patternFill>
          <bgColor rgb="FFF3FBCA"/>
        </patternFill>
      </fill>
    </dxf>
    <dxf>
      <fill>
        <patternFill>
          <bgColor rgb="FFF3FBCA"/>
        </patternFill>
      </fill>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fgColor theme="0"/>
          <bgColor theme="0"/>
        </patternFill>
      </fill>
      <border>
        <vertical/>
        <horizontal/>
      </border>
    </dxf>
    <dxf>
      <fill>
        <patternFill>
          <bgColor rgb="FFF3FBCA"/>
        </patternFill>
      </fill>
    </dxf>
    <dxf>
      <fill>
        <patternFill>
          <bgColor rgb="FFF3FBCA"/>
        </patternFill>
      </fill>
    </dxf>
    <dxf>
      <fill>
        <patternFill>
          <bgColor rgb="FFF3FBCA"/>
        </patternFill>
      </fill>
    </dxf>
    <dxf>
      <fill>
        <patternFill>
          <bgColor rgb="FFF3FBCA"/>
        </patternFill>
      </fill>
    </dxf>
    <dxf>
      <font>
        <color theme="0"/>
      </font>
      <fill>
        <patternFill>
          <bgColor theme="0"/>
        </patternFill>
      </fill>
      <border>
        <left/>
        <right/>
        <top/>
        <bottom/>
      </border>
    </dxf>
    <dxf>
      <font>
        <color theme="0"/>
      </font>
      <fill>
        <patternFill>
          <fgColor theme="0"/>
        </patternFill>
      </fill>
      <border>
        <bottom/>
        <vertical/>
        <horizontal/>
      </border>
    </dxf>
    <dxf>
      <font>
        <color theme="0"/>
      </font>
      <fill>
        <patternFill>
          <bgColor theme="0"/>
        </patternFill>
      </fill>
      <border>
        <left/>
        <right/>
        <top/>
        <bottom/>
        <vertical/>
        <horizontal/>
      </border>
    </dxf>
  </dxfs>
  <tableStyles count="0" defaultTableStyle="TableStyleMedium9" defaultPivotStyle="PivotStyleLight16"/>
  <colors>
    <mruColors>
      <color rgb="FFF68A78"/>
      <color rgb="FFF2DCDB"/>
      <color rgb="FFF3FBCA"/>
      <color rgb="FFDCE6F1"/>
      <color rgb="FFFFFFCC"/>
      <color rgb="FFE3B5A2"/>
      <color rgb="FFEAEAEA"/>
      <color rgb="FFFFFFFF"/>
      <color rgb="FF0085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BE!B13" lockText="1" noThreeD="1"/>
</file>

<file path=xl/ctrlProps/ctrlProp10.xml><?xml version="1.0" encoding="utf-8"?>
<formControlPr xmlns="http://schemas.microsoft.com/office/spreadsheetml/2009/9/main" objectType="CheckBox" fmlaLink="BE!$B$15" lockText="1" noThreeD="1"/>
</file>

<file path=xl/ctrlProps/ctrlProp11.xml><?xml version="1.0" encoding="utf-8"?>
<formControlPr xmlns="http://schemas.microsoft.com/office/spreadsheetml/2009/9/main" objectType="CheckBox" checked="Checked" fmlaLink="BE!$B$20" lockText="1" noThreeD="1"/>
</file>

<file path=xl/ctrlProps/ctrlProp2.xml><?xml version="1.0" encoding="utf-8"?>
<formControlPr xmlns="http://schemas.microsoft.com/office/spreadsheetml/2009/9/main" objectType="CheckBox" fmlaLink="BE!B9" lockText="1" noThreeD="1"/>
</file>

<file path=xl/ctrlProps/ctrlProp3.xml><?xml version="1.0" encoding="utf-8"?>
<formControlPr xmlns="http://schemas.microsoft.com/office/spreadsheetml/2009/9/main" objectType="CheckBox" fmlaLink="BE!B10" lockText="1" noThreeD="1"/>
</file>

<file path=xl/ctrlProps/ctrlProp4.xml><?xml version="1.0" encoding="utf-8"?>
<formControlPr xmlns="http://schemas.microsoft.com/office/spreadsheetml/2009/9/main" objectType="CheckBox" fmlaLink="BE!B11" lockText="1" noThreeD="1"/>
</file>

<file path=xl/ctrlProps/ctrlProp5.xml><?xml version="1.0" encoding="utf-8"?>
<formControlPr xmlns="http://schemas.microsoft.com/office/spreadsheetml/2009/9/main" objectType="CheckBox" fmlaLink="BE!B12" lockText="1" noThreeD="1"/>
</file>

<file path=xl/ctrlProps/ctrlProp6.xml><?xml version="1.0" encoding="utf-8"?>
<formControlPr xmlns="http://schemas.microsoft.com/office/spreadsheetml/2009/9/main" objectType="CheckBox" fmlaLink="BE!B14" lockText="1" noThreeD="1"/>
</file>

<file path=xl/ctrlProps/ctrlProp7.xml><?xml version="1.0" encoding="utf-8"?>
<formControlPr xmlns="http://schemas.microsoft.com/office/spreadsheetml/2009/9/main" objectType="CheckBox" fmlaLink="BE!B17" lockText="1" noThreeD="1"/>
</file>

<file path=xl/ctrlProps/ctrlProp8.xml><?xml version="1.0" encoding="utf-8"?>
<formControlPr xmlns="http://schemas.microsoft.com/office/spreadsheetml/2009/9/main" objectType="CheckBox" fmlaLink="BE!B16" lockText="1" noThreeD="1"/>
</file>

<file path=xl/ctrlProps/ctrlProp9.xml><?xml version="1.0" encoding="utf-8"?>
<formControlPr xmlns="http://schemas.microsoft.com/office/spreadsheetml/2009/9/main" objectType="CheckBox" fmlaLink="BE!$B$1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123825</xdr:colOff>
          <xdr:row>25</xdr:row>
          <xdr:rowOff>123825</xdr:rowOff>
        </xdr:from>
        <xdr:to>
          <xdr:col>2</xdr:col>
          <xdr:colOff>390525</xdr:colOff>
          <xdr:row>25</xdr:row>
          <xdr:rowOff>381000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26</xdr:row>
          <xdr:rowOff>114300</xdr:rowOff>
        </xdr:from>
        <xdr:to>
          <xdr:col>2</xdr:col>
          <xdr:colOff>390525</xdr:colOff>
          <xdr:row>26</xdr:row>
          <xdr:rowOff>371475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27</xdr:row>
          <xdr:rowOff>123825</xdr:rowOff>
        </xdr:from>
        <xdr:to>
          <xdr:col>2</xdr:col>
          <xdr:colOff>390525</xdr:colOff>
          <xdr:row>27</xdr:row>
          <xdr:rowOff>381000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28</xdr:row>
          <xdr:rowOff>123825</xdr:rowOff>
        </xdr:from>
        <xdr:to>
          <xdr:col>2</xdr:col>
          <xdr:colOff>390525</xdr:colOff>
          <xdr:row>28</xdr:row>
          <xdr:rowOff>381000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29</xdr:row>
          <xdr:rowOff>104775</xdr:rowOff>
        </xdr:from>
        <xdr:to>
          <xdr:col>2</xdr:col>
          <xdr:colOff>390525</xdr:colOff>
          <xdr:row>29</xdr:row>
          <xdr:rowOff>361950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30</xdr:row>
          <xdr:rowOff>152400</xdr:rowOff>
        </xdr:from>
        <xdr:to>
          <xdr:col>2</xdr:col>
          <xdr:colOff>381000</xdr:colOff>
          <xdr:row>30</xdr:row>
          <xdr:rowOff>409575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38</xdr:row>
          <xdr:rowOff>66675</xdr:rowOff>
        </xdr:from>
        <xdr:to>
          <xdr:col>2</xdr:col>
          <xdr:colOff>352425</xdr:colOff>
          <xdr:row>38</xdr:row>
          <xdr:rowOff>323850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37</xdr:row>
          <xdr:rowOff>66675</xdr:rowOff>
        </xdr:from>
        <xdr:to>
          <xdr:col>2</xdr:col>
          <xdr:colOff>352425</xdr:colOff>
          <xdr:row>38</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161925</xdr:colOff>
          <xdr:row>4</xdr:row>
          <xdr:rowOff>323850</xdr:rowOff>
        </xdr:from>
        <xdr:to>
          <xdr:col>3</xdr:col>
          <xdr:colOff>428625</xdr:colOff>
          <xdr:row>4</xdr:row>
          <xdr:rowOff>581025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xdr:row>
          <xdr:rowOff>0</xdr:rowOff>
        </xdr:from>
        <xdr:to>
          <xdr:col>3</xdr:col>
          <xdr:colOff>419100</xdr:colOff>
          <xdr:row>4</xdr:row>
          <xdr:rowOff>9525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xdr:row>
          <xdr:rowOff>0</xdr:rowOff>
        </xdr:from>
        <xdr:to>
          <xdr:col>3</xdr:col>
          <xdr:colOff>419100</xdr:colOff>
          <xdr:row>3</xdr:row>
          <xdr:rowOff>9525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www.klimaschutz.de/de/foerderung/kommunalrichtlinie" TargetMode="External"/><Relationship Id="rId1" Type="http://schemas.openxmlformats.org/officeDocument/2006/relationships/hyperlink" Target="https://www.klimaschutz.de/de/foerderung/foerderprogramme/kommunalrichtlinie/einfuehrung-und-umsetzung-von-energiesparmodellen"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B119"/>
  <sheetViews>
    <sheetView showRowColHeaders="0" tabSelected="1" view="pageBreakPreview" zoomScale="115" zoomScaleNormal="115" zoomScaleSheetLayoutView="115" workbookViewId="0">
      <selection activeCell="D14" sqref="D14"/>
    </sheetView>
  </sheetViews>
  <sheetFormatPr baseColWidth="10" defaultColWidth="16.7109375" defaultRowHeight="12.75" x14ac:dyDescent="0.2"/>
  <cols>
    <col min="1" max="1" width="2.85546875" style="1" customWidth="1"/>
    <col min="2" max="2" width="1.42578125" style="1" customWidth="1"/>
    <col min="3" max="3" width="48.5703125" style="1" customWidth="1"/>
    <col min="4" max="4" width="7.7109375" style="1" customWidth="1"/>
    <col min="5" max="5" width="17.7109375" style="1" customWidth="1"/>
    <col min="6" max="6" width="3.7109375" style="1" customWidth="1"/>
    <col min="7" max="7" width="17.7109375" style="1" customWidth="1"/>
    <col min="8" max="8" width="1.85546875" style="1" customWidth="1"/>
    <col min="9" max="16384" width="16.7109375" style="1"/>
  </cols>
  <sheetData>
    <row r="1" spans="1:28" ht="15" customHeight="1" x14ac:dyDescent="0.2">
      <c r="A1" s="2" t="s">
        <v>3</v>
      </c>
      <c r="B1" s="2"/>
      <c r="C1" s="2"/>
      <c r="D1" s="2">
        <v>23</v>
      </c>
      <c r="E1" s="2"/>
      <c r="F1" s="2"/>
      <c r="G1" s="2"/>
      <c r="H1" s="2"/>
      <c r="I1" s="2"/>
      <c r="J1" s="2"/>
      <c r="K1" s="2"/>
      <c r="L1" s="2"/>
      <c r="M1" s="2"/>
      <c r="N1" s="2"/>
      <c r="O1" s="2"/>
      <c r="P1" s="2"/>
      <c r="Q1" s="2"/>
      <c r="R1" s="2"/>
      <c r="S1" s="2"/>
      <c r="T1" s="2"/>
      <c r="U1" s="2"/>
      <c r="V1" s="2"/>
      <c r="W1" s="2"/>
      <c r="X1" s="2"/>
      <c r="Y1" s="2"/>
      <c r="Z1" s="2"/>
      <c r="AA1" s="2"/>
      <c r="AB1" s="2"/>
    </row>
    <row r="2" spans="1:28" ht="86.25" customHeight="1" x14ac:dyDescent="0.25">
      <c r="A2" s="2"/>
      <c r="C2" s="107" t="s">
        <v>49</v>
      </c>
      <c r="D2" s="107"/>
      <c r="E2" s="135" t="e" vm="1">
        <v>#VALUE!</v>
      </c>
      <c r="F2" s="135"/>
      <c r="G2" s="135"/>
      <c r="I2" s="2"/>
      <c r="J2" s="2"/>
      <c r="K2" s="2"/>
      <c r="L2" s="2"/>
      <c r="M2" s="2"/>
      <c r="N2" s="2"/>
      <c r="O2" s="2"/>
      <c r="P2" s="2"/>
      <c r="Q2" s="2"/>
      <c r="R2" s="2"/>
      <c r="S2" s="2"/>
      <c r="T2" s="2"/>
      <c r="U2" s="2"/>
      <c r="V2" s="2"/>
      <c r="W2" s="2"/>
      <c r="X2" s="2"/>
      <c r="Y2" s="2"/>
      <c r="Z2" s="2"/>
      <c r="AA2" s="2"/>
      <c r="AB2" s="2"/>
    </row>
    <row r="3" spans="1:28" ht="28.5" customHeight="1" x14ac:dyDescent="0.2">
      <c r="A3" s="2"/>
      <c r="C3" s="108" t="s">
        <v>56</v>
      </c>
      <c r="D3" s="108"/>
      <c r="E3" s="141" t="e" vm="2">
        <v>#VALUE!</v>
      </c>
      <c r="F3" s="141"/>
      <c r="G3" s="141"/>
      <c r="I3" s="2"/>
      <c r="J3" s="2"/>
      <c r="K3" s="2"/>
      <c r="L3" s="2"/>
      <c r="M3" s="2"/>
      <c r="N3" s="2"/>
      <c r="O3" s="2"/>
      <c r="P3" s="2"/>
      <c r="Q3" s="2"/>
      <c r="R3" s="2"/>
      <c r="S3" s="2"/>
      <c r="T3" s="2"/>
      <c r="U3" s="2"/>
      <c r="V3" s="2"/>
      <c r="W3" s="2"/>
      <c r="X3" s="2"/>
      <c r="Y3" s="2"/>
      <c r="Z3" s="2"/>
      <c r="AA3" s="2"/>
      <c r="AB3" s="2"/>
    </row>
    <row r="4" spans="1:28" ht="15.75" customHeight="1" x14ac:dyDescent="0.2">
      <c r="A4" s="2"/>
      <c r="C4" s="69"/>
      <c r="D4" s="67"/>
      <c r="E4" s="141"/>
      <c r="F4" s="141"/>
      <c r="G4" s="141"/>
      <c r="H4" s="20"/>
      <c r="I4" s="21"/>
      <c r="J4" s="21"/>
      <c r="K4" s="21"/>
      <c r="L4" s="21"/>
      <c r="M4" s="21"/>
      <c r="N4" s="21"/>
      <c r="O4" s="21"/>
      <c r="P4" s="2"/>
      <c r="Q4" s="2"/>
      <c r="R4" s="2"/>
      <c r="S4" s="2"/>
      <c r="T4" s="2"/>
      <c r="U4" s="2"/>
      <c r="V4" s="2"/>
      <c r="W4" s="2"/>
      <c r="X4" s="2"/>
      <c r="Y4" s="2"/>
      <c r="Z4" s="2"/>
      <c r="AA4" s="2"/>
      <c r="AB4" s="2"/>
    </row>
    <row r="5" spans="1:28" ht="4.5" customHeight="1" x14ac:dyDescent="0.2">
      <c r="A5" s="2"/>
      <c r="C5" s="28"/>
      <c r="D5" s="28"/>
      <c r="E5" s="27"/>
      <c r="F5" s="27"/>
      <c r="G5" s="27"/>
      <c r="I5" s="2"/>
      <c r="J5" s="2"/>
      <c r="K5" s="2"/>
      <c r="L5" s="2"/>
      <c r="M5" s="2"/>
      <c r="N5" s="2"/>
      <c r="O5" s="2"/>
      <c r="P5" s="2"/>
      <c r="Q5" s="2"/>
      <c r="R5" s="2"/>
      <c r="S5" s="2"/>
      <c r="T5" s="2"/>
      <c r="U5" s="2"/>
      <c r="V5" s="2"/>
      <c r="W5" s="2"/>
      <c r="X5" s="2"/>
      <c r="Y5" s="2"/>
      <c r="Z5" s="2"/>
      <c r="AA5" s="2"/>
      <c r="AB5" s="2"/>
    </row>
    <row r="6" spans="1:28" ht="30" customHeight="1" x14ac:dyDescent="0.2">
      <c r="A6" s="2"/>
      <c r="C6" s="56" t="s">
        <v>51</v>
      </c>
      <c r="D6" s="142"/>
      <c r="E6" s="143"/>
      <c r="F6" s="143"/>
      <c r="G6" s="144"/>
      <c r="I6" s="2"/>
      <c r="J6" s="2"/>
      <c r="K6" s="2"/>
      <c r="L6" s="2"/>
      <c r="M6" s="3" t="s">
        <v>30</v>
      </c>
      <c r="N6" s="2"/>
      <c r="O6" s="2"/>
      <c r="P6" s="2"/>
      <c r="Q6" s="2"/>
      <c r="R6" s="2"/>
      <c r="S6" s="2"/>
      <c r="T6" s="2"/>
      <c r="U6" s="2"/>
      <c r="V6" s="2"/>
      <c r="W6" s="2"/>
      <c r="X6" s="2"/>
      <c r="Y6" s="2"/>
      <c r="Z6" s="2"/>
      <c r="AA6" s="2"/>
      <c r="AB6" s="2"/>
    </row>
    <row r="7" spans="1:28" ht="4.5" customHeight="1" x14ac:dyDescent="0.2">
      <c r="A7" s="2"/>
      <c r="C7" s="29"/>
      <c r="D7" s="29"/>
      <c r="E7" s="30"/>
      <c r="F7" s="30"/>
      <c r="G7" s="30"/>
      <c r="I7" s="2"/>
      <c r="J7" s="2"/>
      <c r="K7" s="2"/>
      <c r="L7" s="2"/>
      <c r="M7" s="2"/>
      <c r="N7" s="2"/>
      <c r="O7" s="2"/>
      <c r="P7" s="2"/>
      <c r="Q7" s="2"/>
      <c r="R7" s="2"/>
      <c r="S7" s="2"/>
      <c r="T7" s="2"/>
      <c r="U7" s="2"/>
      <c r="V7" s="2"/>
      <c r="W7" s="2"/>
      <c r="X7" s="2"/>
      <c r="Y7" s="2"/>
      <c r="Z7" s="2"/>
      <c r="AA7" s="2"/>
      <c r="AB7" s="2"/>
    </row>
    <row r="8" spans="1:28" ht="30" customHeight="1" x14ac:dyDescent="0.2">
      <c r="A8" s="2"/>
      <c r="C8" s="56" t="s">
        <v>0</v>
      </c>
      <c r="D8" s="145"/>
      <c r="E8" s="146"/>
      <c r="F8" s="146"/>
      <c r="G8" s="147"/>
      <c r="H8" s="70"/>
      <c r="I8" s="2"/>
      <c r="J8" s="2"/>
      <c r="K8" s="2"/>
      <c r="L8" s="2"/>
      <c r="M8" s="2"/>
      <c r="N8" s="2"/>
      <c r="O8" s="2"/>
      <c r="P8" s="2"/>
      <c r="Q8" s="2"/>
      <c r="R8" s="2"/>
      <c r="S8" s="2"/>
      <c r="T8" s="2"/>
      <c r="U8" s="2"/>
      <c r="V8" s="2"/>
      <c r="W8" s="2"/>
      <c r="X8" s="2"/>
      <c r="Y8" s="2"/>
      <c r="Z8" s="2"/>
      <c r="AA8" s="2"/>
      <c r="AB8" s="2"/>
    </row>
    <row r="9" spans="1:28" ht="4.5" customHeight="1" x14ac:dyDescent="0.2">
      <c r="A9" s="2"/>
      <c r="C9" s="31"/>
      <c r="D9" s="31"/>
      <c r="E9" s="30"/>
      <c r="F9" s="30"/>
      <c r="G9" s="30"/>
      <c r="I9" s="2"/>
      <c r="J9" s="2"/>
      <c r="K9" s="2"/>
      <c r="L9" s="2"/>
      <c r="M9" s="2"/>
      <c r="N9" s="2"/>
      <c r="O9" s="2"/>
      <c r="P9" s="2"/>
      <c r="Q9" s="2"/>
      <c r="R9" s="2"/>
      <c r="S9" s="2"/>
      <c r="T9" s="2"/>
      <c r="U9" s="2"/>
      <c r="V9" s="2"/>
      <c r="W9" s="2"/>
      <c r="X9" s="2"/>
      <c r="Y9" s="2"/>
      <c r="Z9" s="2"/>
      <c r="AA9" s="2"/>
      <c r="AB9" s="2"/>
    </row>
    <row r="10" spans="1:28" ht="20.100000000000001" customHeight="1" x14ac:dyDescent="0.2">
      <c r="A10" s="2"/>
      <c r="C10" s="150" t="s">
        <v>1</v>
      </c>
      <c r="D10" s="149"/>
      <c r="E10" s="32"/>
      <c r="F10" s="30" t="str">
        <f>"-"</f>
        <v>-</v>
      </c>
      <c r="G10" s="102" t="str">
        <f>IF(E10=0,"",EOMONTH(E10,(48-1)))</f>
        <v/>
      </c>
      <c r="I10" s="2"/>
      <c r="J10" s="2"/>
      <c r="K10" s="2"/>
      <c r="L10" s="2"/>
      <c r="M10" s="2"/>
      <c r="N10" s="2"/>
      <c r="O10" s="2"/>
      <c r="P10" s="2"/>
      <c r="Q10" s="2"/>
      <c r="R10" s="2"/>
      <c r="S10" s="2"/>
      <c r="T10" s="2"/>
      <c r="U10" s="2"/>
      <c r="V10" s="2"/>
      <c r="W10" s="2"/>
      <c r="X10" s="2"/>
      <c r="Y10" s="2"/>
      <c r="Z10" s="2"/>
      <c r="AA10" s="2"/>
      <c r="AB10" s="2"/>
    </row>
    <row r="11" spans="1:28" ht="4.5" customHeight="1" x14ac:dyDescent="0.2">
      <c r="A11" s="2"/>
      <c r="C11" s="31"/>
      <c r="D11" s="31"/>
      <c r="E11" s="33"/>
      <c r="F11" s="30"/>
      <c r="G11" s="33"/>
      <c r="I11" s="2"/>
      <c r="J11" s="2"/>
      <c r="K11" s="2"/>
      <c r="L11" s="2"/>
      <c r="M11" s="2"/>
      <c r="N11" s="2"/>
      <c r="O11" s="2"/>
      <c r="P11" s="2"/>
      <c r="Q11" s="2"/>
      <c r="R11" s="2"/>
      <c r="S11" s="2"/>
      <c r="T11" s="2"/>
      <c r="U11" s="2"/>
      <c r="V11" s="2"/>
      <c r="W11" s="2"/>
      <c r="X11" s="2"/>
      <c r="Y11" s="2"/>
      <c r="Z11" s="2"/>
      <c r="AA11" s="2"/>
      <c r="AB11" s="2"/>
    </row>
    <row r="12" spans="1:28" ht="20.100000000000001" customHeight="1" x14ac:dyDescent="0.2">
      <c r="A12" s="2"/>
      <c r="C12" s="68" t="s">
        <v>53</v>
      </c>
      <c r="D12" s="53"/>
      <c r="E12" s="112" t="s">
        <v>31</v>
      </c>
      <c r="F12" s="113"/>
      <c r="G12" s="53"/>
      <c r="I12" s="2"/>
      <c r="J12" s="2"/>
      <c r="K12" s="2"/>
      <c r="L12" s="2"/>
      <c r="M12" s="2"/>
      <c r="N12" s="2"/>
      <c r="O12" s="2"/>
      <c r="P12" s="2"/>
      <c r="Q12" s="2"/>
      <c r="R12" s="2"/>
      <c r="S12" s="2"/>
      <c r="T12" s="2"/>
      <c r="U12" s="2"/>
      <c r="V12" s="2"/>
      <c r="W12" s="2"/>
      <c r="X12" s="2"/>
      <c r="Y12" s="2"/>
      <c r="Z12" s="2"/>
      <c r="AA12" s="2"/>
      <c r="AB12" s="2"/>
    </row>
    <row r="13" spans="1:28" ht="4.5" customHeight="1" x14ac:dyDescent="0.2">
      <c r="A13" s="2"/>
      <c r="C13" s="31"/>
      <c r="D13" s="31"/>
      <c r="E13" s="104"/>
      <c r="F13" s="104"/>
      <c r="G13" s="105"/>
      <c r="I13" s="2"/>
      <c r="J13" s="2"/>
      <c r="K13" s="2"/>
      <c r="L13" s="2"/>
      <c r="M13" s="2"/>
      <c r="N13" s="2"/>
      <c r="O13" s="2"/>
      <c r="P13" s="2"/>
      <c r="Q13" s="2"/>
      <c r="R13" s="2"/>
      <c r="S13" s="2"/>
      <c r="T13" s="2"/>
      <c r="U13" s="2"/>
      <c r="V13" s="2"/>
      <c r="W13" s="2"/>
      <c r="X13" s="2"/>
      <c r="Y13" s="2"/>
      <c r="Z13" s="2"/>
      <c r="AA13" s="2"/>
      <c r="AB13" s="2"/>
    </row>
    <row r="14" spans="1:28" ht="20.100000000000001" customHeight="1" x14ac:dyDescent="0.2">
      <c r="A14" s="2"/>
      <c r="C14" s="68" t="s">
        <v>52</v>
      </c>
      <c r="D14" s="53"/>
      <c r="E14" s="112" t="s">
        <v>31</v>
      </c>
      <c r="F14" s="113"/>
      <c r="G14" s="53"/>
      <c r="I14" s="2"/>
      <c r="J14" s="2"/>
      <c r="K14" s="2"/>
      <c r="L14" s="2"/>
      <c r="M14" s="2"/>
      <c r="N14" s="2"/>
      <c r="O14" s="2"/>
      <c r="P14" s="2"/>
      <c r="Q14" s="2"/>
      <c r="R14" s="2"/>
      <c r="S14" s="2"/>
      <c r="T14" s="2"/>
      <c r="U14" s="2"/>
      <c r="V14" s="2"/>
      <c r="W14" s="2"/>
      <c r="X14" s="2"/>
      <c r="Y14" s="2"/>
      <c r="Z14" s="2"/>
      <c r="AA14" s="2"/>
      <c r="AB14" s="2"/>
    </row>
    <row r="15" spans="1:28" ht="4.5" customHeight="1" x14ac:dyDescent="0.2">
      <c r="A15" s="2"/>
      <c r="C15" s="31"/>
      <c r="D15" s="31"/>
      <c r="E15" s="104"/>
      <c r="F15" s="104"/>
      <c r="G15" s="105"/>
      <c r="I15" s="2"/>
      <c r="J15" s="2"/>
      <c r="K15" s="2"/>
      <c r="L15" s="2"/>
      <c r="M15" s="2"/>
      <c r="N15" s="2"/>
      <c r="O15" s="2"/>
      <c r="P15" s="2"/>
      <c r="Q15" s="2"/>
      <c r="R15" s="2"/>
      <c r="S15" s="2"/>
      <c r="T15" s="2"/>
      <c r="U15" s="2"/>
      <c r="V15" s="2"/>
      <c r="W15" s="2"/>
      <c r="X15" s="2"/>
      <c r="Y15" s="2"/>
      <c r="Z15" s="2"/>
      <c r="AA15" s="2"/>
      <c r="AB15" s="2"/>
    </row>
    <row r="16" spans="1:28" ht="20.100000000000001" customHeight="1" x14ac:dyDescent="0.2">
      <c r="A16" s="2"/>
      <c r="C16" s="73" t="s">
        <v>74</v>
      </c>
      <c r="D16" s="78">
        <f>SUM(D12,D14)</f>
        <v>0</v>
      </c>
      <c r="E16" s="112" t="s">
        <v>31</v>
      </c>
      <c r="F16" s="113"/>
      <c r="G16" s="78">
        <f>SUM(G12,G14)</f>
        <v>0</v>
      </c>
      <c r="I16" s="2"/>
      <c r="J16" s="2"/>
      <c r="K16" s="2"/>
      <c r="L16" s="2"/>
      <c r="M16" s="2"/>
      <c r="N16" s="2"/>
      <c r="O16" s="2"/>
      <c r="P16" s="2"/>
      <c r="Q16" s="2"/>
      <c r="R16" s="2"/>
      <c r="S16" s="2"/>
      <c r="T16" s="2"/>
      <c r="U16" s="2"/>
      <c r="V16" s="2"/>
      <c r="W16" s="2"/>
      <c r="X16" s="2"/>
      <c r="Y16" s="2"/>
      <c r="Z16" s="2"/>
      <c r="AA16" s="2"/>
      <c r="AB16" s="2"/>
    </row>
    <row r="17" spans="1:28" ht="4.5" customHeight="1" x14ac:dyDescent="0.2">
      <c r="A17" s="2"/>
      <c r="C17" s="31"/>
      <c r="D17" s="31"/>
      <c r="E17" s="105"/>
      <c r="F17" s="30"/>
      <c r="G17" s="105"/>
      <c r="I17" s="2"/>
      <c r="J17" s="2"/>
      <c r="K17" s="2"/>
      <c r="L17" s="2"/>
      <c r="M17" s="2"/>
      <c r="N17" s="2"/>
      <c r="O17" s="2"/>
      <c r="P17" s="2"/>
      <c r="Q17" s="2"/>
      <c r="R17" s="2"/>
      <c r="S17" s="2"/>
      <c r="T17" s="2"/>
      <c r="U17" s="2"/>
      <c r="V17" s="2"/>
      <c r="W17" s="2"/>
      <c r="X17" s="2"/>
      <c r="Y17" s="2"/>
      <c r="Z17" s="2"/>
      <c r="AA17" s="2"/>
      <c r="AB17" s="2"/>
    </row>
    <row r="18" spans="1:28" ht="20.100000000000001" customHeight="1" x14ac:dyDescent="0.2">
      <c r="A18" s="2"/>
      <c r="C18" s="150" t="s">
        <v>32</v>
      </c>
      <c r="D18" s="149"/>
      <c r="E18" s="136" t="s">
        <v>7</v>
      </c>
      <c r="F18" s="137"/>
      <c r="G18" s="137"/>
      <c r="I18" s="2"/>
      <c r="J18" s="2"/>
      <c r="K18" s="2"/>
      <c r="L18" s="2"/>
      <c r="M18" s="2"/>
      <c r="N18" s="2"/>
      <c r="O18" s="2"/>
      <c r="P18" s="2"/>
      <c r="Q18" s="2"/>
      <c r="R18" s="2"/>
      <c r="S18" s="2"/>
      <c r="T18" s="2"/>
      <c r="U18" s="2"/>
      <c r="V18" s="2"/>
      <c r="W18" s="2"/>
      <c r="X18" s="2"/>
      <c r="Y18" s="2"/>
      <c r="Z18" s="2"/>
      <c r="AA18" s="2"/>
      <c r="AB18" s="2"/>
    </row>
    <row r="19" spans="1:28" ht="54.95" customHeight="1" x14ac:dyDescent="0.2">
      <c r="A19" s="2"/>
      <c r="C19" s="151" t="s">
        <v>73</v>
      </c>
      <c r="D19" s="152"/>
      <c r="E19" s="152"/>
      <c r="F19" s="152"/>
      <c r="G19" s="153"/>
      <c r="I19" s="2"/>
      <c r="J19" s="2"/>
      <c r="K19" s="2"/>
      <c r="L19" s="2"/>
      <c r="M19" s="2"/>
      <c r="N19" s="2"/>
      <c r="O19" s="2"/>
      <c r="P19" s="2"/>
      <c r="Q19" s="2"/>
      <c r="R19" s="2"/>
      <c r="S19" s="2"/>
      <c r="T19" s="2"/>
      <c r="U19" s="2"/>
      <c r="V19" s="2"/>
      <c r="W19" s="2"/>
      <c r="X19" s="2"/>
      <c r="Y19" s="2"/>
      <c r="Z19" s="2"/>
      <c r="AA19" s="2"/>
      <c r="AB19" s="2"/>
    </row>
    <row r="20" spans="1:28" ht="20.100000000000001" customHeight="1" x14ac:dyDescent="0.2">
      <c r="A20" s="2"/>
      <c r="C20" s="148" t="s">
        <v>5</v>
      </c>
      <c r="D20" s="149"/>
      <c r="E20" s="118" t="s">
        <v>7</v>
      </c>
      <c r="F20" s="118"/>
      <c r="G20" s="118"/>
      <c r="I20" s="2"/>
      <c r="J20" s="2"/>
      <c r="K20" s="2"/>
      <c r="L20" s="2"/>
      <c r="M20" s="2"/>
      <c r="N20" s="2"/>
      <c r="O20" s="2"/>
      <c r="P20" s="2"/>
      <c r="Q20" s="2"/>
      <c r="R20" s="2"/>
      <c r="S20" s="2"/>
      <c r="T20" s="2"/>
      <c r="U20" s="2"/>
      <c r="V20" s="2"/>
      <c r="W20" s="2"/>
      <c r="X20" s="2"/>
      <c r="Y20" s="2"/>
      <c r="Z20" s="2"/>
      <c r="AA20" s="2"/>
      <c r="AB20" s="2"/>
    </row>
    <row r="21" spans="1:28" ht="4.5" customHeight="1" x14ac:dyDescent="0.2">
      <c r="A21" s="2"/>
      <c r="C21" s="31"/>
      <c r="D21" s="31"/>
      <c r="E21" s="30"/>
      <c r="F21" s="30"/>
      <c r="G21" s="30"/>
      <c r="I21" s="2"/>
      <c r="J21" s="2"/>
      <c r="K21" s="2"/>
      <c r="L21" s="2"/>
      <c r="M21" s="2"/>
      <c r="N21" s="2"/>
      <c r="O21" s="2"/>
      <c r="P21" s="2"/>
      <c r="Q21" s="2"/>
      <c r="R21" s="2"/>
      <c r="S21" s="2"/>
      <c r="T21" s="2"/>
      <c r="U21" s="2"/>
      <c r="V21" s="2"/>
      <c r="W21" s="2"/>
      <c r="X21" s="2"/>
      <c r="Y21" s="2"/>
      <c r="Z21" s="2"/>
      <c r="AA21" s="2"/>
      <c r="AB21" s="2"/>
    </row>
    <row r="22" spans="1:28" ht="20.100000000000001" customHeight="1" x14ac:dyDescent="0.2">
      <c r="A22" s="2"/>
      <c r="C22" s="1" t="s">
        <v>55</v>
      </c>
      <c r="I22" s="2"/>
      <c r="J22" s="2"/>
      <c r="K22" s="2"/>
      <c r="L22" s="2"/>
      <c r="M22" s="2"/>
      <c r="N22" s="2"/>
      <c r="O22" s="2"/>
      <c r="P22" s="2"/>
      <c r="Q22" s="2"/>
      <c r="R22" s="2"/>
      <c r="S22" s="2"/>
      <c r="T22" s="2"/>
      <c r="U22" s="2"/>
      <c r="V22" s="2"/>
      <c r="W22" s="2"/>
      <c r="X22" s="2"/>
      <c r="Y22" s="2"/>
      <c r="Z22" s="2"/>
      <c r="AA22" s="2"/>
      <c r="AB22" s="2"/>
    </row>
    <row r="23" spans="1:28" ht="45" customHeight="1" x14ac:dyDescent="0.2">
      <c r="A23" s="2"/>
      <c r="C23" s="138"/>
      <c r="D23" s="139"/>
      <c r="E23" s="139"/>
      <c r="F23" s="139"/>
      <c r="G23" s="140"/>
      <c r="I23" s="2"/>
      <c r="J23" s="2"/>
      <c r="K23" s="2"/>
      <c r="L23" s="2"/>
      <c r="M23" s="2"/>
      <c r="N23" s="2"/>
      <c r="O23" s="2"/>
      <c r="P23" s="2"/>
      <c r="Q23" s="2"/>
      <c r="R23" s="2"/>
      <c r="S23" s="2"/>
      <c r="T23" s="2"/>
      <c r="U23" s="2"/>
      <c r="V23" s="2"/>
      <c r="W23" s="2"/>
      <c r="X23" s="2"/>
      <c r="Y23" s="2"/>
      <c r="Z23" s="2"/>
      <c r="AA23" s="2"/>
      <c r="AB23" s="2"/>
    </row>
    <row r="24" spans="1:28" x14ac:dyDescent="0.2">
      <c r="A24" s="2"/>
      <c r="C24" s="114" t="s">
        <v>18</v>
      </c>
      <c r="D24" s="114"/>
      <c r="E24" s="114"/>
      <c r="F24" s="114"/>
      <c r="G24" s="114"/>
      <c r="I24" s="2"/>
      <c r="J24" s="2"/>
      <c r="K24" s="2"/>
      <c r="L24" s="2"/>
      <c r="M24" s="2"/>
      <c r="N24" s="2"/>
      <c r="O24" s="2"/>
      <c r="P24" s="2"/>
      <c r="Q24" s="2"/>
      <c r="R24" s="2"/>
      <c r="S24" s="2"/>
      <c r="T24" s="2"/>
      <c r="U24" s="2"/>
      <c r="V24" s="2"/>
      <c r="W24" s="2"/>
      <c r="X24" s="2"/>
      <c r="Y24" s="2"/>
      <c r="Z24" s="2"/>
      <c r="AA24" s="2"/>
      <c r="AB24" s="2"/>
    </row>
    <row r="25" spans="1:28" ht="33.75" customHeight="1" x14ac:dyDescent="0.2">
      <c r="A25" s="2"/>
      <c r="C25" s="115" t="s">
        <v>29</v>
      </c>
      <c r="D25" s="116"/>
      <c r="E25" s="116"/>
      <c r="F25" s="116"/>
      <c r="G25" s="117"/>
      <c r="I25" s="2"/>
      <c r="J25" s="2"/>
      <c r="K25" s="2"/>
      <c r="L25" s="2"/>
      <c r="M25" s="2"/>
      <c r="N25" s="2"/>
      <c r="O25" s="2"/>
      <c r="P25" s="2"/>
      <c r="Q25" s="2"/>
      <c r="R25" s="2"/>
      <c r="S25" s="2"/>
      <c r="T25" s="2"/>
      <c r="U25" s="2"/>
      <c r="V25" s="2"/>
      <c r="W25" s="2"/>
      <c r="X25" s="2"/>
      <c r="Y25" s="2"/>
      <c r="Z25" s="2"/>
      <c r="AA25" s="2"/>
      <c r="AB25" s="2"/>
    </row>
    <row r="26" spans="1:28" ht="50.1" customHeight="1" x14ac:dyDescent="0.2">
      <c r="A26" s="2"/>
      <c r="C26" s="110" t="s">
        <v>60</v>
      </c>
      <c r="D26" s="111"/>
      <c r="E26" s="111"/>
      <c r="F26" s="111"/>
      <c r="G26" s="111"/>
      <c r="I26" s="2"/>
      <c r="J26" s="2"/>
      <c r="K26" s="2"/>
      <c r="L26" s="2"/>
      <c r="M26" s="2"/>
      <c r="N26" s="2"/>
      <c r="O26" s="2"/>
      <c r="P26" s="2"/>
      <c r="Q26" s="2"/>
      <c r="R26" s="2"/>
      <c r="S26" s="2"/>
      <c r="T26" s="2"/>
      <c r="U26" s="2"/>
      <c r="V26" s="2"/>
      <c r="W26" s="2"/>
      <c r="X26" s="2"/>
      <c r="Y26" s="2"/>
      <c r="Z26" s="2"/>
      <c r="AA26" s="2"/>
      <c r="AB26" s="2"/>
    </row>
    <row r="27" spans="1:28" ht="50.1" customHeight="1" x14ac:dyDescent="0.2">
      <c r="A27" s="2"/>
      <c r="C27" s="110" t="s">
        <v>62</v>
      </c>
      <c r="D27" s="111"/>
      <c r="E27" s="111"/>
      <c r="F27" s="111"/>
      <c r="G27" s="111"/>
      <c r="I27" s="2"/>
      <c r="J27" s="2"/>
      <c r="K27" s="2"/>
      <c r="L27" s="2"/>
      <c r="M27" s="2"/>
      <c r="N27" s="2"/>
      <c r="O27" s="2"/>
      <c r="P27" s="2"/>
      <c r="Q27" s="2"/>
      <c r="R27" s="2"/>
      <c r="S27" s="2"/>
      <c r="T27" s="2"/>
      <c r="U27" s="2"/>
      <c r="V27" s="2"/>
      <c r="W27" s="2"/>
      <c r="X27" s="2"/>
      <c r="Y27" s="2"/>
      <c r="Z27" s="2"/>
      <c r="AA27" s="2"/>
      <c r="AB27" s="2"/>
    </row>
    <row r="28" spans="1:28" ht="50.1" customHeight="1" x14ac:dyDescent="0.2">
      <c r="A28" s="2"/>
      <c r="C28" s="110" t="s">
        <v>61</v>
      </c>
      <c r="D28" s="111"/>
      <c r="E28" s="111"/>
      <c r="F28" s="111"/>
      <c r="G28" s="111"/>
      <c r="I28" s="2"/>
      <c r="J28" s="3"/>
      <c r="K28" s="2"/>
      <c r="L28" s="2"/>
      <c r="M28" s="2"/>
      <c r="N28" s="2"/>
      <c r="O28" s="2"/>
      <c r="P28" s="2"/>
      <c r="Q28" s="2"/>
      <c r="R28" s="2"/>
      <c r="S28" s="2"/>
      <c r="T28" s="2"/>
      <c r="U28" s="2"/>
      <c r="V28" s="2"/>
      <c r="W28" s="2"/>
      <c r="X28" s="2"/>
      <c r="Y28" s="2"/>
      <c r="Z28" s="2"/>
      <c r="AA28" s="2"/>
      <c r="AB28" s="2"/>
    </row>
    <row r="29" spans="1:28" ht="50.1" customHeight="1" x14ac:dyDescent="0.2">
      <c r="A29" s="2"/>
      <c r="C29" s="110" t="s">
        <v>63</v>
      </c>
      <c r="D29" s="111"/>
      <c r="E29" s="111"/>
      <c r="F29" s="111"/>
      <c r="G29" s="111"/>
      <c r="I29" s="2"/>
      <c r="J29" s="3"/>
      <c r="K29" s="2"/>
      <c r="L29" s="2"/>
      <c r="M29" s="2"/>
      <c r="N29" s="2"/>
      <c r="O29" s="2"/>
      <c r="P29" s="2"/>
      <c r="Q29" s="2"/>
      <c r="R29" s="2"/>
      <c r="S29" s="2"/>
      <c r="T29" s="2"/>
      <c r="U29" s="2"/>
      <c r="V29" s="2"/>
      <c r="W29" s="2"/>
      <c r="X29" s="2"/>
      <c r="Y29" s="2"/>
      <c r="Z29" s="2"/>
      <c r="AA29" s="2"/>
      <c r="AB29" s="2"/>
    </row>
    <row r="30" spans="1:28" ht="50.1" customHeight="1" x14ac:dyDescent="0.2">
      <c r="A30" s="2"/>
      <c r="C30" s="110" t="s">
        <v>64</v>
      </c>
      <c r="D30" s="111"/>
      <c r="E30" s="111"/>
      <c r="F30" s="111"/>
      <c r="G30" s="111"/>
      <c r="I30" s="2"/>
      <c r="J30" s="3"/>
      <c r="K30" s="2"/>
      <c r="L30" s="2"/>
      <c r="M30" s="2"/>
      <c r="N30" s="2"/>
      <c r="O30" s="2"/>
      <c r="P30" s="2"/>
      <c r="Q30" s="2"/>
      <c r="R30" s="2"/>
      <c r="S30" s="2"/>
      <c r="T30" s="2"/>
      <c r="U30" s="2"/>
      <c r="V30" s="2"/>
      <c r="W30" s="2"/>
      <c r="X30" s="2"/>
      <c r="Y30" s="2"/>
      <c r="Z30" s="2"/>
      <c r="AA30" s="2"/>
      <c r="AB30" s="2"/>
    </row>
    <row r="31" spans="1:28" ht="50.1" customHeight="1" x14ac:dyDescent="0.2">
      <c r="A31" s="2"/>
      <c r="C31" s="110" t="s">
        <v>65</v>
      </c>
      <c r="D31" s="111"/>
      <c r="E31" s="111"/>
      <c r="F31" s="111"/>
      <c r="G31" s="111"/>
      <c r="I31" s="2"/>
      <c r="J31" s="3"/>
      <c r="K31" s="2"/>
      <c r="L31" s="2"/>
      <c r="M31" s="2"/>
      <c r="N31" s="2"/>
      <c r="O31" s="2"/>
      <c r="P31" s="2"/>
      <c r="Q31" s="2"/>
      <c r="R31" s="2"/>
      <c r="S31" s="2"/>
      <c r="T31" s="2"/>
      <c r="U31" s="2"/>
      <c r="V31" s="2"/>
      <c r="W31" s="2"/>
      <c r="X31" s="2"/>
      <c r="Y31" s="2"/>
      <c r="Z31" s="2"/>
      <c r="AA31" s="2"/>
      <c r="AB31" s="2"/>
    </row>
    <row r="32" spans="1:28" ht="19.5" customHeight="1" x14ac:dyDescent="0.2">
      <c r="A32" s="2"/>
      <c r="C32" s="123" t="s">
        <v>46</v>
      </c>
      <c r="D32" s="124"/>
      <c r="E32" s="124"/>
      <c r="F32" s="125"/>
      <c r="G32" s="103"/>
      <c r="I32" s="2"/>
      <c r="J32" s="2"/>
      <c r="K32" s="2"/>
      <c r="L32" s="2"/>
      <c r="M32" s="2"/>
      <c r="N32" s="2"/>
      <c r="O32" s="2"/>
      <c r="P32" s="2"/>
      <c r="Q32" s="2"/>
      <c r="R32" s="2"/>
      <c r="S32" s="2"/>
      <c r="T32" s="2"/>
      <c r="U32" s="2"/>
      <c r="V32" s="2"/>
      <c r="W32" s="2"/>
      <c r="X32" s="2"/>
      <c r="Y32" s="2"/>
      <c r="Z32" s="2"/>
      <c r="AA32" s="2"/>
      <c r="AB32" s="2"/>
    </row>
    <row r="33" spans="1:28" ht="4.5" customHeight="1" x14ac:dyDescent="0.2">
      <c r="A33" s="2"/>
      <c r="C33" s="31"/>
      <c r="D33" s="31"/>
      <c r="E33" s="30"/>
      <c r="F33" s="34"/>
      <c r="G33" s="34"/>
      <c r="I33" s="2"/>
      <c r="J33" s="2"/>
      <c r="K33" s="2"/>
      <c r="L33" s="2"/>
      <c r="M33" s="2"/>
      <c r="N33" s="2"/>
      <c r="O33" s="2"/>
      <c r="P33" s="2"/>
      <c r="Q33" s="2"/>
      <c r="R33" s="2"/>
      <c r="S33" s="2"/>
      <c r="T33" s="2"/>
      <c r="U33" s="2"/>
      <c r="V33" s="2"/>
      <c r="W33" s="2"/>
      <c r="X33" s="2"/>
      <c r="Y33" s="2"/>
      <c r="Z33" s="2"/>
      <c r="AA33" s="2"/>
      <c r="AB33" s="2"/>
    </row>
    <row r="34" spans="1:28" ht="19.5" customHeight="1" x14ac:dyDescent="0.2">
      <c r="A34" s="2"/>
      <c r="C34" s="123" t="s">
        <v>19</v>
      </c>
      <c r="D34" s="124"/>
      <c r="E34" s="124"/>
      <c r="F34" s="125"/>
      <c r="G34" s="35"/>
      <c r="I34" s="2"/>
      <c r="J34" s="2"/>
      <c r="K34" s="23"/>
      <c r="L34" s="2"/>
      <c r="M34" s="2"/>
      <c r="N34" s="2"/>
      <c r="O34" s="2"/>
      <c r="P34" s="2"/>
      <c r="Q34" s="2"/>
      <c r="R34" s="2"/>
      <c r="S34" s="2"/>
      <c r="T34" s="2"/>
      <c r="U34" s="2"/>
      <c r="V34" s="2"/>
      <c r="W34" s="2"/>
      <c r="X34" s="2"/>
      <c r="Y34" s="2"/>
      <c r="Z34" s="2"/>
      <c r="AA34" s="2"/>
      <c r="AB34" s="2"/>
    </row>
    <row r="35" spans="1:28" ht="4.5" customHeight="1" x14ac:dyDescent="0.2">
      <c r="A35" s="2"/>
      <c r="C35" s="36"/>
      <c r="D35" s="29"/>
      <c r="E35" s="29"/>
      <c r="F35" s="37"/>
      <c r="G35" s="37"/>
      <c r="I35" s="2"/>
      <c r="J35" s="2"/>
      <c r="K35" s="2"/>
      <c r="L35" s="2"/>
      <c r="M35" s="2"/>
      <c r="N35" s="2"/>
      <c r="O35" s="2"/>
      <c r="P35" s="2"/>
      <c r="Q35" s="2"/>
      <c r="R35" s="2"/>
      <c r="S35" s="2"/>
      <c r="T35" s="2"/>
      <c r="U35" s="2"/>
      <c r="V35" s="2"/>
      <c r="W35" s="2"/>
      <c r="X35" s="2"/>
      <c r="Y35" s="2"/>
      <c r="Z35" s="2"/>
      <c r="AA35" s="2"/>
      <c r="AB35" s="2"/>
    </row>
    <row r="36" spans="1:28" ht="12" customHeight="1" x14ac:dyDescent="0.2">
      <c r="A36" s="2"/>
      <c r="C36" s="122" t="str">
        <f>"Entspricht " &amp; G34*0.59 &amp; " t CO2-Äquivalenten"</f>
        <v>Entspricht 0 t CO2-Äquivalenten</v>
      </c>
      <c r="D36" s="122"/>
      <c r="E36" s="122"/>
      <c r="F36" s="122"/>
      <c r="G36" s="122"/>
      <c r="I36" s="2"/>
      <c r="J36" s="2"/>
      <c r="K36" s="2"/>
      <c r="L36" s="2"/>
      <c r="M36" s="2"/>
      <c r="N36" s="2"/>
      <c r="O36" s="2"/>
      <c r="P36" s="2"/>
      <c r="Q36" s="2"/>
      <c r="R36" s="2"/>
      <c r="S36" s="2"/>
      <c r="T36" s="2"/>
      <c r="U36" s="2"/>
      <c r="V36" s="2"/>
      <c r="W36" s="2"/>
      <c r="X36" s="2"/>
      <c r="Y36" s="2"/>
      <c r="Z36" s="2"/>
      <c r="AA36" s="2"/>
      <c r="AB36" s="2"/>
    </row>
    <row r="37" spans="1:28" ht="4.5" customHeight="1" x14ac:dyDescent="0.2">
      <c r="A37" s="2"/>
      <c r="C37" s="38"/>
      <c r="D37" s="38"/>
      <c r="E37" s="38"/>
      <c r="F37" s="39"/>
      <c r="G37" s="39"/>
      <c r="I37" s="2"/>
      <c r="J37" s="2"/>
      <c r="K37" s="2"/>
      <c r="L37" s="2"/>
      <c r="M37" s="2"/>
      <c r="N37" s="2"/>
      <c r="O37" s="2"/>
      <c r="P37" s="2"/>
      <c r="Q37" s="2"/>
      <c r="R37" s="2"/>
      <c r="S37" s="2"/>
      <c r="T37" s="2"/>
      <c r="U37" s="2"/>
      <c r="V37" s="2"/>
      <c r="W37" s="2"/>
      <c r="X37" s="2"/>
      <c r="Y37" s="2"/>
      <c r="Z37" s="2"/>
      <c r="AA37" s="2"/>
      <c r="AB37" s="2"/>
    </row>
    <row r="38" spans="1:28" ht="24.95" customHeight="1" x14ac:dyDescent="0.2">
      <c r="A38" s="2"/>
      <c r="C38" s="110" t="s">
        <v>34</v>
      </c>
      <c r="D38" s="111"/>
      <c r="E38" s="111"/>
      <c r="F38" s="111"/>
      <c r="G38" s="111"/>
      <c r="I38" s="2"/>
      <c r="J38" s="2"/>
      <c r="K38" s="2"/>
      <c r="L38" s="2"/>
      <c r="M38" s="2"/>
      <c r="N38" s="2"/>
      <c r="O38" s="2"/>
      <c r="P38" s="2"/>
      <c r="Q38" s="2"/>
      <c r="R38" s="2"/>
      <c r="S38" s="2"/>
      <c r="T38" s="2"/>
      <c r="U38" s="2"/>
      <c r="V38" s="2"/>
      <c r="W38" s="2"/>
      <c r="X38" s="2"/>
      <c r="Y38" s="2"/>
      <c r="Z38" s="2"/>
      <c r="AA38" s="2"/>
      <c r="AB38" s="2"/>
    </row>
    <row r="39" spans="1:28" ht="30" customHeight="1" x14ac:dyDescent="0.2">
      <c r="A39" s="2"/>
      <c r="C39" s="110" t="s">
        <v>50</v>
      </c>
      <c r="D39" s="111"/>
      <c r="E39" s="111"/>
      <c r="F39" s="111"/>
      <c r="G39" s="111"/>
      <c r="I39" s="2"/>
      <c r="J39" s="2"/>
      <c r="K39" s="2"/>
      <c r="L39" s="2"/>
      <c r="M39" s="2"/>
      <c r="N39" s="2"/>
      <c r="O39" s="2"/>
      <c r="P39" s="2"/>
      <c r="Q39" s="2"/>
      <c r="R39" s="2"/>
      <c r="S39" s="2"/>
      <c r="T39" s="2"/>
      <c r="U39" s="2"/>
      <c r="V39" s="2"/>
      <c r="W39" s="2"/>
      <c r="X39" s="2"/>
      <c r="Y39" s="2"/>
      <c r="Z39" s="2"/>
      <c r="AA39" s="2"/>
      <c r="AB39" s="2"/>
    </row>
    <row r="40" spans="1:28" ht="18" customHeight="1" x14ac:dyDescent="0.2">
      <c r="A40" s="2"/>
      <c r="C40" s="129" t="s">
        <v>66</v>
      </c>
      <c r="D40" s="130"/>
      <c r="E40" s="130"/>
      <c r="F40" s="130"/>
      <c r="G40" s="131"/>
      <c r="I40" s="2"/>
      <c r="J40" s="2"/>
      <c r="K40" s="2"/>
      <c r="L40" s="2"/>
      <c r="M40" s="2"/>
      <c r="N40" s="2"/>
      <c r="O40" s="2"/>
      <c r="P40" s="2"/>
      <c r="Q40" s="2"/>
      <c r="R40" s="2"/>
      <c r="S40" s="2"/>
      <c r="T40" s="2"/>
      <c r="U40" s="2"/>
      <c r="V40" s="2"/>
      <c r="W40" s="2"/>
      <c r="X40" s="2"/>
      <c r="Y40" s="2"/>
      <c r="Z40" s="2"/>
      <c r="AA40" s="2"/>
      <c r="AB40" s="2"/>
    </row>
    <row r="41" spans="1:28" ht="18" customHeight="1" x14ac:dyDescent="0.2">
      <c r="A41" s="2"/>
      <c r="C41" s="132"/>
      <c r="D41" s="133"/>
      <c r="E41" s="133"/>
      <c r="F41" s="133"/>
      <c r="G41" s="134"/>
      <c r="I41" s="2"/>
      <c r="J41" s="2"/>
      <c r="K41" s="2"/>
      <c r="L41" s="2"/>
      <c r="M41" s="2"/>
      <c r="N41" s="2"/>
      <c r="O41" s="2"/>
      <c r="P41" s="2"/>
      <c r="Q41" s="2"/>
      <c r="R41" s="2"/>
      <c r="S41" s="2"/>
      <c r="T41" s="2"/>
      <c r="U41" s="2"/>
      <c r="V41" s="2"/>
      <c r="W41" s="2"/>
      <c r="X41" s="2"/>
      <c r="Y41" s="2"/>
      <c r="Z41" s="2"/>
      <c r="AA41" s="2"/>
      <c r="AB41" s="2"/>
    </row>
    <row r="42" spans="1:28" ht="12.75" customHeight="1" x14ac:dyDescent="0.2">
      <c r="A42" s="2"/>
      <c r="C42" s="132"/>
      <c r="D42" s="133"/>
      <c r="E42" s="133"/>
      <c r="F42" s="133"/>
      <c r="G42" s="134"/>
      <c r="I42" s="2"/>
      <c r="J42" s="2"/>
      <c r="K42" s="2"/>
      <c r="L42" s="2"/>
      <c r="M42" s="2"/>
      <c r="N42" s="2"/>
      <c r="O42" s="2"/>
      <c r="P42" s="2"/>
      <c r="Q42" s="2"/>
      <c r="R42" s="2"/>
      <c r="S42" s="2"/>
      <c r="T42" s="2"/>
      <c r="U42" s="2"/>
      <c r="V42" s="2"/>
      <c r="W42" s="2"/>
      <c r="X42" s="2"/>
      <c r="Y42" s="2"/>
      <c r="Z42" s="2"/>
      <c r="AA42" s="2"/>
      <c r="AB42" s="2"/>
    </row>
    <row r="43" spans="1:28" ht="21" customHeight="1" x14ac:dyDescent="0.2">
      <c r="A43" s="2"/>
      <c r="C43" s="72" t="s">
        <v>67</v>
      </c>
      <c r="D43" s="127"/>
      <c r="E43" s="127"/>
      <c r="F43" s="127"/>
      <c r="G43" s="128"/>
      <c r="I43" s="2"/>
      <c r="J43" s="2"/>
      <c r="K43" s="2"/>
      <c r="L43" s="2"/>
      <c r="M43" s="2"/>
      <c r="N43" s="2"/>
      <c r="O43" s="2"/>
      <c r="P43" s="2"/>
      <c r="Q43" s="2"/>
      <c r="R43" s="2"/>
      <c r="S43" s="2"/>
      <c r="T43" s="2"/>
      <c r="U43" s="2"/>
      <c r="V43" s="2"/>
      <c r="W43" s="2"/>
      <c r="X43" s="2"/>
      <c r="Y43" s="2"/>
      <c r="Z43" s="2"/>
      <c r="AA43" s="2"/>
      <c r="AB43" s="2"/>
    </row>
    <row r="44" spans="1:28" ht="30" customHeight="1" x14ac:dyDescent="0.2">
      <c r="A44" s="2"/>
      <c r="C44" s="120" t="s">
        <v>103</v>
      </c>
      <c r="D44" s="121"/>
      <c r="E44" s="121"/>
      <c r="F44" s="121"/>
      <c r="G44" s="121"/>
      <c r="I44" s="2"/>
      <c r="J44" s="2"/>
      <c r="K44" s="2"/>
      <c r="L44" s="2"/>
      <c r="M44" s="2"/>
      <c r="N44" s="2"/>
      <c r="O44" s="2"/>
      <c r="P44" s="2"/>
      <c r="Q44" s="2"/>
      <c r="R44" s="2"/>
      <c r="S44" s="2"/>
      <c r="T44" s="2"/>
      <c r="U44" s="2"/>
      <c r="V44" s="2"/>
      <c r="W44" s="2"/>
      <c r="X44" s="2"/>
      <c r="Y44" s="2"/>
      <c r="Z44" s="2"/>
      <c r="AA44" s="2"/>
      <c r="AB44" s="2"/>
    </row>
    <row r="45" spans="1:28" x14ac:dyDescent="0.2">
      <c r="A45" s="2"/>
      <c r="B45" s="2"/>
      <c r="C45" s="2"/>
      <c r="D45" s="2"/>
      <c r="E45" s="126"/>
      <c r="F45" s="126"/>
      <c r="G45" s="126"/>
      <c r="H45" s="2"/>
      <c r="I45" s="2"/>
      <c r="J45" s="2"/>
      <c r="K45" s="2"/>
      <c r="L45" s="2"/>
      <c r="M45" s="2"/>
      <c r="N45" s="2"/>
      <c r="O45" s="2"/>
      <c r="P45" s="2"/>
      <c r="Q45" s="2"/>
      <c r="R45" s="2"/>
      <c r="S45" s="2"/>
      <c r="T45" s="2"/>
      <c r="U45" s="2"/>
      <c r="V45" s="2"/>
      <c r="W45" s="2"/>
      <c r="X45" s="2"/>
      <c r="Y45" s="2"/>
      <c r="Z45" s="2"/>
      <c r="AA45" s="2"/>
      <c r="AB45" s="2"/>
    </row>
    <row r="46" spans="1:28" ht="15" customHeight="1" x14ac:dyDescent="0.2">
      <c r="A46" s="2"/>
      <c r="B46" s="2"/>
      <c r="C46" s="2"/>
      <c r="D46" s="2"/>
      <c r="E46" s="126"/>
      <c r="F46" s="126"/>
      <c r="G46" s="126"/>
      <c r="H46" s="2"/>
      <c r="I46" s="2"/>
      <c r="J46" s="2"/>
      <c r="K46" s="2"/>
      <c r="L46" s="2"/>
      <c r="M46" s="2"/>
      <c r="N46" s="2"/>
      <c r="O46" s="2"/>
      <c r="P46" s="2"/>
      <c r="Q46" s="2"/>
      <c r="R46" s="2"/>
      <c r="S46" s="2"/>
      <c r="T46" s="2"/>
      <c r="U46" s="2"/>
      <c r="V46" s="2"/>
      <c r="W46" s="2"/>
      <c r="X46" s="2"/>
      <c r="Y46" s="2"/>
      <c r="Z46" s="2"/>
      <c r="AA46" s="2"/>
      <c r="AB46" s="2"/>
    </row>
    <row r="47" spans="1:28" ht="15" customHeight="1" x14ac:dyDescent="0.2">
      <c r="A47" s="2"/>
      <c r="B47" s="2"/>
      <c r="C47" s="3"/>
      <c r="D47" s="3"/>
      <c r="E47" s="4"/>
      <c r="F47" s="4"/>
      <c r="G47" s="4"/>
      <c r="H47" s="2"/>
      <c r="I47" s="2"/>
      <c r="J47" s="2"/>
      <c r="K47" s="2"/>
      <c r="L47" s="2"/>
      <c r="M47" s="2"/>
      <c r="N47" s="2"/>
      <c r="O47" s="2"/>
      <c r="P47" s="2"/>
      <c r="Q47" s="2"/>
      <c r="R47" s="2"/>
      <c r="S47" s="2"/>
      <c r="T47" s="2"/>
      <c r="U47" s="2"/>
      <c r="V47" s="2"/>
      <c r="W47" s="2"/>
      <c r="X47" s="2"/>
      <c r="Y47" s="2"/>
      <c r="Z47" s="2"/>
      <c r="AA47" s="2"/>
      <c r="AB47" s="2"/>
    </row>
    <row r="48" spans="1:28" x14ac:dyDescent="0.2">
      <c r="A48" s="2"/>
      <c r="B48" s="2"/>
      <c r="C48" s="119"/>
      <c r="D48" s="119"/>
      <c r="E48" s="119"/>
      <c r="F48" s="119"/>
      <c r="G48" s="119"/>
      <c r="H48" s="2"/>
      <c r="I48" s="2"/>
      <c r="J48" s="2"/>
      <c r="K48" s="2"/>
      <c r="L48" s="2"/>
      <c r="M48" s="2"/>
      <c r="N48" s="2"/>
      <c r="O48" s="2"/>
      <c r="P48" s="2"/>
      <c r="Q48" s="2"/>
      <c r="R48" s="2"/>
      <c r="S48" s="2"/>
      <c r="T48" s="2"/>
      <c r="U48" s="2"/>
      <c r="V48" s="2"/>
      <c r="W48" s="2"/>
      <c r="X48" s="2"/>
      <c r="Y48" s="2"/>
      <c r="Z48" s="2"/>
      <c r="AA48" s="2"/>
      <c r="AB48" s="2"/>
    </row>
    <row r="49" spans="1:28" ht="17.25" customHeight="1" x14ac:dyDescent="0.2">
      <c r="A49" s="2"/>
      <c r="B49" s="2"/>
      <c r="C49" s="119"/>
      <c r="D49" s="119"/>
      <c r="E49" s="119"/>
      <c r="F49" s="119"/>
      <c r="G49" s="119"/>
      <c r="H49" s="2"/>
      <c r="I49" s="2"/>
      <c r="J49" s="2"/>
      <c r="K49" s="2"/>
      <c r="L49" s="2"/>
      <c r="M49" s="2"/>
      <c r="N49" s="2"/>
      <c r="O49" s="2"/>
      <c r="P49" s="2"/>
      <c r="Q49" s="2"/>
      <c r="R49" s="2"/>
      <c r="S49" s="2"/>
      <c r="T49" s="2"/>
      <c r="U49" s="2"/>
      <c r="V49" s="2"/>
      <c r="W49" s="2"/>
      <c r="X49" s="2"/>
      <c r="Y49" s="2"/>
      <c r="Z49" s="2"/>
      <c r="AA49" s="2"/>
      <c r="AB49" s="2"/>
    </row>
    <row r="50" spans="1:28" x14ac:dyDescent="0.2">
      <c r="A50" s="2"/>
      <c r="B50" s="2"/>
      <c r="C50" s="119"/>
      <c r="D50" s="119"/>
      <c r="E50" s="119"/>
      <c r="F50" s="119"/>
      <c r="G50" s="119"/>
      <c r="H50" s="2"/>
      <c r="I50" s="2"/>
      <c r="J50" s="2"/>
      <c r="K50" s="2"/>
      <c r="L50" s="2"/>
      <c r="M50" s="2"/>
      <c r="N50" s="2"/>
      <c r="O50" s="2"/>
      <c r="P50" s="2"/>
      <c r="Q50" s="2"/>
      <c r="R50" s="2"/>
      <c r="S50" s="2"/>
      <c r="T50" s="2"/>
      <c r="U50" s="2"/>
      <c r="V50" s="2"/>
      <c r="W50" s="2"/>
      <c r="X50" s="2"/>
      <c r="Y50" s="2"/>
      <c r="Z50" s="2"/>
      <c r="AA50" s="2"/>
      <c r="AB50" s="2"/>
    </row>
    <row r="51" spans="1:28" x14ac:dyDescent="0.2">
      <c r="A51" s="2"/>
      <c r="B51" s="2"/>
      <c r="C51" s="119"/>
      <c r="D51" s="119"/>
      <c r="E51" s="119"/>
      <c r="F51" s="119"/>
      <c r="G51" s="119"/>
      <c r="H51" s="2"/>
      <c r="I51" s="2"/>
      <c r="J51" s="2"/>
      <c r="K51" s="2"/>
      <c r="L51" s="2"/>
      <c r="M51" s="2"/>
      <c r="N51" s="2"/>
      <c r="O51" s="2"/>
      <c r="P51" s="2"/>
      <c r="Q51" s="2"/>
      <c r="R51" s="2"/>
      <c r="S51" s="2"/>
      <c r="T51" s="2"/>
      <c r="U51" s="2"/>
      <c r="V51" s="2"/>
      <c r="W51" s="2"/>
      <c r="X51" s="2"/>
      <c r="Y51" s="2"/>
      <c r="Z51" s="2"/>
      <c r="AA51" s="2"/>
      <c r="AB51" s="2"/>
    </row>
    <row r="52" spans="1:28" x14ac:dyDescent="0.2">
      <c r="A52" s="2"/>
      <c r="B52" s="2"/>
      <c r="C52" s="119"/>
      <c r="D52" s="119"/>
      <c r="E52" s="119"/>
      <c r="F52" s="119"/>
      <c r="G52" s="119"/>
      <c r="H52" s="2"/>
      <c r="I52" s="2"/>
      <c r="J52" s="2"/>
      <c r="K52" s="2"/>
      <c r="L52" s="2"/>
      <c r="M52" s="2"/>
      <c r="N52" s="2"/>
      <c r="O52" s="2"/>
      <c r="P52" s="2"/>
      <c r="Q52" s="2"/>
      <c r="R52" s="2"/>
      <c r="S52" s="2"/>
      <c r="T52" s="2"/>
      <c r="U52" s="2"/>
      <c r="V52" s="2"/>
      <c r="W52" s="2"/>
      <c r="X52" s="2"/>
      <c r="Y52" s="2"/>
      <c r="Z52" s="2"/>
      <c r="AA52" s="2"/>
      <c r="AB52" s="2"/>
    </row>
    <row r="53" spans="1:28" x14ac:dyDescent="0.2">
      <c r="A53" s="2"/>
      <c r="B53" s="2"/>
      <c r="C53" s="119"/>
      <c r="D53" s="119"/>
      <c r="E53" s="119"/>
      <c r="F53" s="119"/>
      <c r="G53" s="119"/>
      <c r="H53" s="2"/>
      <c r="I53" s="2"/>
      <c r="J53" s="2"/>
      <c r="K53" s="2"/>
      <c r="L53" s="2"/>
      <c r="M53" s="2"/>
      <c r="N53" s="2"/>
      <c r="O53" s="2"/>
      <c r="P53" s="2"/>
      <c r="Q53" s="2"/>
      <c r="R53" s="2"/>
      <c r="S53" s="2"/>
      <c r="T53" s="2"/>
      <c r="U53" s="2"/>
      <c r="V53" s="2"/>
      <c r="W53" s="2"/>
      <c r="X53" s="2"/>
      <c r="Y53" s="2"/>
      <c r="Z53" s="2"/>
      <c r="AA53" s="2"/>
      <c r="AB53" s="2"/>
    </row>
    <row r="54" spans="1:28" x14ac:dyDescent="0.2">
      <c r="A54" s="2"/>
      <c r="B54" s="2"/>
      <c r="C54" s="119"/>
      <c r="D54" s="119"/>
      <c r="E54" s="119"/>
      <c r="F54" s="119"/>
      <c r="G54" s="119"/>
      <c r="H54" s="2"/>
      <c r="I54" s="2"/>
      <c r="J54" s="2"/>
      <c r="K54" s="2"/>
      <c r="L54" s="2"/>
      <c r="M54" s="2"/>
      <c r="N54" s="2"/>
      <c r="O54" s="2"/>
      <c r="P54" s="2"/>
      <c r="Q54" s="2"/>
      <c r="R54" s="2"/>
      <c r="S54" s="2"/>
      <c r="T54" s="2"/>
      <c r="U54" s="2"/>
      <c r="V54" s="2"/>
      <c r="W54" s="2"/>
      <c r="X54" s="2"/>
      <c r="Y54" s="2"/>
      <c r="Z54" s="2"/>
      <c r="AA54" s="2"/>
      <c r="AB54" s="2"/>
    </row>
    <row r="55" spans="1:28" x14ac:dyDescent="0.2">
      <c r="A55" s="2"/>
      <c r="B55" s="2"/>
      <c r="C55" s="119"/>
      <c r="D55" s="119"/>
      <c r="E55" s="119"/>
      <c r="F55" s="119"/>
      <c r="G55" s="119"/>
      <c r="H55" s="2"/>
      <c r="I55" s="2"/>
      <c r="J55" s="2"/>
      <c r="K55" s="2"/>
      <c r="L55" s="2"/>
      <c r="M55" s="2"/>
      <c r="N55" s="2"/>
      <c r="O55" s="2"/>
      <c r="P55" s="2"/>
      <c r="Q55" s="2"/>
      <c r="R55" s="2"/>
      <c r="S55" s="2"/>
      <c r="T55" s="2"/>
      <c r="U55" s="2"/>
      <c r="V55" s="2"/>
      <c r="W55" s="2"/>
      <c r="X55" s="2"/>
      <c r="Y55" s="2"/>
      <c r="Z55" s="2"/>
      <c r="AA55" s="2"/>
      <c r="AB55" s="2"/>
    </row>
    <row r="56" spans="1:28"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row>
    <row r="57" spans="1:28"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row>
    <row r="58" spans="1:28"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row>
    <row r="59" spans="1:28"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row>
    <row r="60" spans="1:28"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row>
    <row r="61" spans="1:28"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row>
    <row r="62" spans="1:28" ht="8.2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row>
    <row r="63" spans="1:28"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row>
    <row r="64" spans="1:28"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row>
    <row r="65" spans="1:28"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row>
    <row r="66" spans="1:28"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row>
    <row r="67" spans="1:28"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row>
    <row r="68" spans="1:28"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row>
    <row r="69" spans="1:28"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row>
    <row r="70" spans="1:28"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row>
    <row r="71" spans="1:28"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row>
    <row r="72" spans="1:28"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row>
    <row r="73" spans="1:28"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row>
    <row r="74" spans="1:28"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row>
    <row r="75" spans="1:28"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row>
    <row r="76" spans="1:28"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row>
    <row r="77" spans="1:28"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row>
    <row r="78" spans="1:28"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row>
    <row r="79" spans="1:28"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row>
    <row r="80" spans="1:28"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row>
    <row r="81" spans="1:28"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row>
    <row r="82" spans="1:28"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row>
    <row r="83" spans="1:28"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row>
    <row r="84" spans="1:28"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row>
    <row r="85" spans="1:28"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row>
    <row r="86" spans="1:28"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row>
    <row r="87" spans="1:28"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row>
    <row r="88" spans="1:28"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row>
    <row r="89" spans="1:28"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row>
    <row r="90" spans="1:28"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row>
    <row r="91" spans="1:28"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row>
    <row r="92" spans="1:28"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row>
    <row r="93" spans="1:28"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row>
    <row r="94" spans="1:28"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row>
    <row r="95" spans="1:28"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row>
    <row r="96" spans="1:28"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row>
    <row r="97" spans="1:28"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row>
    <row r="98" spans="1:28"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row>
    <row r="99" spans="1:28"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row>
    <row r="100" spans="1:28"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row>
    <row r="101" spans="1:28"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row>
    <row r="102" spans="1:28"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row>
    <row r="103" spans="1:28"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row>
    <row r="104" spans="1:28"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row>
    <row r="105" spans="1:28"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row>
    <row r="106" spans="1:28"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row>
    <row r="107" spans="1:28"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row>
    <row r="108" spans="1:28"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spans="1:28"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row>
    <row r="110" spans="1:28"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row>
    <row r="111" spans="1:28"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row>
    <row r="112" spans="1:28"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row>
    <row r="113" spans="1:28"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row>
    <row r="114" spans="1:28"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spans="1:28"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row>
    <row r="116" spans="1:28"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row>
    <row r="117" spans="1:28"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row>
    <row r="118" spans="1:28"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t="s">
        <v>3</v>
      </c>
    </row>
    <row r="119" spans="1:28"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t="s">
        <v>3</v>
      </c>
    </row>
  </sheetData>
  <sheetProtection algorithmName="SHA-512" hashValue="1tt1rZ1/I/9JRZW7DDu6mDokaOQUTcNrZ1q5EX2QMq2cRrEhDy3dm50OrgQ2cft0Ezjkfc72oCo4+YPTtZswrg==" saltValue="mqiFVI2MByp+kCIGwO6wAg==" spinCount="100000" sheet="1" selectLockedCells="1"/>
  <mergeCells count="33">
    <mergeCell ref="E2:G2"/>
    <mergeCell ref="E18:G18"/>
    <mergeCell ref="C26:G26"/>
    <mergeCell ref="E14:F14"/>
    <mergeCell ref="E16:F16"/>
    <mergeCell ref="C23:G23"/>
    <mergeCell ref="E3:G4"/>
    <mergeCell ref="D6:G6"/>
    <mergeCell ref="D8:G8"/>
    <mergeCell ref="C20:D20"/>
    <mergeCell ref="C18:D18"/>
    <mergeCell ref="C19:G19"/>
    <mergeCell ref="C10:D10"/>
    <mergeCell ref="C48:G55"/>
    <mergeCell ref="C44:G44"/>
    <mergeCell ref="C36:G36"/>
    <mergeCell ref="C30:G30"/>
    <mergeCell ref="C34:F34"/>
    <mergeCell ref="C32:F32"/>
    <mergeCell ref="C31:G31"/>
    <mergeCell ref="E45:G45"/>
    <mergeCell ref="C38:G38"/>
    <mergeCell ref="E46:G46"/>
    <mergeCell ref="C39:G39"/>
    <mergeCell ref="D43:G43"/>
    <mergeCell ref="C40:G42"/>
    <mergeCell ref="C27:G27"/>
    <mergeCell ref="E12:F12"/>
    <mergeCell ref="C29:G29"/>
    <mergeCell ref="C24:G24"/>
    <mergeCell ref="C25:G25"/>
    <mergeCell ref="E20:G20"/>
    <mergeCell ref="C28:G28"/>
  </mergeCells>
  <conditionalFormatting sqref="D6">
    <cfRule type="expression" dxfId="36" priority="47">
      <formula>$D$6&lt;&gt;""</formula>
    </cfRule>
  </conditionalFormatting>
  <conditionalFormatting sqref="D8">
    <cfRule type="expression" dxfId="35" priority="46">
      <formula>$D$8&lt;&gt;""</formula>
    </cfRule>
  </conditionalFormatting>
  <conditionalFormatting sqref="D12">
    <cfRule type="expression" dxfId="34" priority="72">
      <formula>$D$12&lt;&gt;""</formula>
    </cfRule>
  </conditionalFormatting>
  <conditionalFormatting sqref="D14">
    <cfRule type="expression" dxfId="33" priority="1">
      <formula>$D$14&lt;&gt;""</formula>
    </cfRule>
  </conditionalFormatting>
  <conditionalFormatting sqref="D8:G8">
    <cfRule type="expression" dxfId="32" priority="44">
      <formula>LEFT(D8,3)="Bsp"</formula>
    </cfRule>
  </conditionalFormatting>
  <conditionalFormatting sqref="E10">
    <cfRule type="expression" dxfId="31" priority="53">
      <formula>DAY(E10)&lt;&gt;1</formula>
    </cfRule>
    <cfRule type="expression" dxfId="30" priority="54">
      <formula>$E$10&lt;&gt;""</formula>
    </cfRule>
  </conditionalFormatting>
  <conditionalFormatting sqref="G12">
    <cfRule type="expression" dxfId="27" priority="32">
      <formula>$G$12&lt;&gt;""</formula>
    </cfRule>
  </conditionalFormatting>
  <conditionalFormatting sqref="G14">
    <cfRule type="expression" dxfId="26" priority="31">
      <formula>$G$14&lt;&gt;""</formula>
    </cfRule>
  </conditionalFormatting>
  <conditionalFormatting sqref="G32">
    <cfRule type="expression" dxfId="25" priority="38">
      <formula>$G$32&lt;&gt;""</formula>
    </cfRule>
  </conditionalFormatting>
  <conditionalFormatting sqref="G34">
    <cfRule type="expression" dxfId="24" priority="36">
      <formula>$G$34&lt;&gt;""</formula>
    </cfRule>
  </conditionalFormatting>
  <dataValidations xWindow="560" yWindow="668" count="6">
    <dataValidation allowBlank="1" showInputMessage="1" showErrorMessage="1" promptTitle="Hinweis:" prompt="Vorhabenbeginn ist immer der Monatserste." sqref="E10:E11" xr:uid="{00000000-0002-0000-0000-000000000000}"/>
    <dataValidation type="textLength" allowBlank="1" showInputMessage="1" showErrorMessage="1" sqref="G32" xr:uid="{00000000-0002-0000-0000-000001000000}">
      <formula1>4</formula1>
      <formula2>4</formula2>
    </dataValidation>
    <dataValidation type="whole" showInputMessage="1" showErrorMessage="1" errorTitle="Achtung" error="Es können maximal ein Drittel so viele Einrichtungen, wie mit Projektstart teilnehmen, angegeben werden" promptTitle="Hinweis:" prompt="in ersten 18 Monaten nach Beginn des Bewilligungszeitraumes können Einrichtungen hinzugewonnen werden" sqref="D14" xr:uid="{00000000-0002-0000-0000-000002000000}">
      <formula1>0</formula1>
      <formula2>(0.33 * D12)+1</formula2>
    </dataValidation>
    <dataValidation errorStyle="information" allowBlank="1" showInputMessage="1" showErrorMessage="1" promptTitle="Wer sind Nutzer*innen" prompt="z.B. die Zielgruppe  Kitakinder, Schüler*innen und die Multiplikator*innen, Erzieher*innen, Lehrer*innen" sqref="E12:G16" xr:uid="{00000000-0002-0000-0000-000004000000}"/>
    <dataValidation allowBlank="1" showInputMessage="1" showErrorMessage="1" promptTitle="Bsp: " prompt="Einführung eines Energiesparmodells in den Schulen/ Kitas der Stadt …/ des Trägers …" sqref="D8:G8" xr:uid="{00000000-0002-0000-0000-000005000000}"/>
    <dataValidation allowBlank="1" showInputMessage="1" showErrorMessage="1" promptTitle="Hinweis" prompt="Dies umfasst die bereits gewonnenen und die noch hinzuzugewinnenden Einrichtungen. Die Anzahl muss mit Anzahl aus Tabellenblatt &quot;Teilnehmende Einrichtungen&quot; übereinstimmen" sqref="C16:D16" xr:uid="{00000000-0002-0000-0000-000006000000}"/>
  </dataValidations>
  <hyperlinks>
    <hyperlink ref="C25:G25" r:id="rId1" display="https://www.klimaschutz.de/de/foerderung/foerderprogramme/kommunalrichtlinie/einfuehrung-und-umsetzung-von-energiesparmodellen" xr:uid="{00000000-0004-0000-0000-000000000000}"/>
    <hyperlink ref="C43" r:id="rId2" xr:uid="{00000000-0004-0000-0000-000001000000}"/>
  </hyperlinks>
  <pageMargins left="0.6692913385826772" right="0.39370078740157483" top="0.39370078740157483" bottom="0.39370078740157483" header="0.51181102362204722" footer="0.51181102362204722"/>
  <pageSetup paperSize="9" scale="78"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1033" r:id="rId6" name="Check Box 9">
              <controlPr defaultSize="0" autoFill="0" autoLine="0" autoPict="0">
                <anchor moveWithCells="1">
                  <from>
                    <xdr:col>2</xdr:col>
                    <xdr:colOff>123825</xdr:colOff>
                    <xdr:row>29</xdr:row>
                    <xdr:rowOff>104775</xdr:rowOff>
                  </from>
                  <to>
                    <xdr:col>2</xdr:col>
                    <xdr:colOff>390525</xdr:colOff>
                    <xdr:row>29</xdr:row>
                    <xdr:rowOff>361950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xdr:col>
                    <xdr:colOff>123825</xdr:colOff>
                    <xdr:row>25</xdr:row>
                    <xdr:rowOff>123825</xdr:rowOff>
                  </from>
                  <to>
                    <xdr:col>2</xdr:col>
                    <xdr:colOff>390525</xdr:colOff>
                    <xdr:row>25</xdr:row>
                    <xdr:rowOff>381000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xdr:col>
                    <xdr:colOff>123825</xdr:colOff>
                    <xdr:row>26</xdr:row>
                    <xdr:rowOff>114300</xdr:rowOff>
                  </from>
                  <to>
                    <xdr:col>2</xdr:col>
                    <xdr:colOff>390525</xdr:colOff>
                    <xdr:row>26</xdr:row>
                    <xdr:rowOff>371475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xdr:col>
                    <xdr:colOff>123825</xdr:colOff>
                    <xdr:row>27</xdr:row>
                    <xdr:rowOff>123825</xdr:rowOff>
                  </from>
                  <to>
                    <xdr:col>2</xdr:col>
                    <xdr:colOff>390525</xdr:colOff>
                    <xdr:row>27</xdr:row>
                    <xdr:rowOff>381000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xdr:col>
                    <xdr:colOff>123825</xdr:colOff>
                    <xdr:row>28</xdr:row>
                    <xdr:rowOff>123825</xdr:rowOff>
                  </from>
                  <to>
                    <xdr:col>2</xdr:col>
                    <xdr:colOff>390525</xdr:colOff>
                    <xdr:row>28</xdr:row>
                    <xdr:rowOff>381000</xdr:rowOff>
                  </to>
                </anchor>
              </controlPr>
            </control>
          </mc:Choice>
        </mc:AlternateContent>
        <mc:AlternateContent xmlns:mc="http://schemas.openxmlformats.org/markup-compatibility/2006">
          <mc:Choice Requires="x14">
            <control shapeId="1058" r:id="rId11" name="Check Box 34">
              <controlPr defaultSize="0" autoFill="0" autoLine="0" autoPict="0">
                <anchor moveWithCells="1">
                  <from>
                    <xdr:col>2</xdr:col>
                    <xdr:colOff>114300</xdr:colOff>
                    <xdr:row>30</xdr:row>
                    <xdr:rowOff>152400</xdr:rowOff>
                  </from>
                  <to>
                    <xdr:col>2</xdr:col>
                    <xdr:colOff>381000</xdr:colOff>
                    <xdr:row>30</xdr:row>
                    <xdr:rowOff>409575</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2</xdr:col>
                    <xdr:colOff>85725</xdr:colOff>
                    <xdr:row>38</xdr:row>
                    <xdr:rowOff>66675</xdr:rowOff>
                  </from>
                  <to>
                    <xdr:col>2</xdr:col>
                    <xdr:colOff>352425</xdr:colOff>
                    <xdr:row>38</xdr:row>
                    <xdr:rowOff>323850</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2</xdr:col>
                    <xdr:colOff>85725</xdr:colOff>
                    <xdr:row>37</xdr:row>
                    <xdr:rowOff>66675</xdr:rowOff>
                  </from>
                  <to>
                    <xdr:col>2</xdr:col>
                    <xdr:colOff>352425</xdr:colOff>
                    <xdr:row>38</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BD5AE476-E197-476E-B458-2698EAD02452}">
            <xm:f>$E$20=BE!$C$2</xm:f>
            <x14:dxf>
              <font>
                <color theme="0"/>
              </font>
              <fill>
                <patternFill>
                  <bgColor theme="0"/>
                </patternFill>
              </fill>
              <border>
                <left/>
                <right/>
                <top/>
                <bottom/>
                <vertical/>
                <horizontal/>
              </border>
            </x14:dxf>
          </x14:cfRule>
          <x14:cfRule type="expression" priority="14" id="{BB3D9C15-2EC4-48C8-9AD3-7B352F9B0AF7}">
            <xm:f>$E$20=BE!$C$4</xm:f>
            <x14:dxf>
              <font>
                <color theme="0"/>
              </font>
              <fill>
                <patternFill>
                  <fgColor theme="0"/>
                </patternFill>
              </fill>
              <border>
                <bottom/>
                <vertical/>
                <horizontal/>
              </border>
            </x14:dxf>
          </x14:cfRule>
          <x14:cfRule type="expression" priority="15" id="{3523ACCD-2C42-42D6-BCE6-ACFFCF46D83F}">
            <xm:f>$E$20=BE!$C$3</xm:f>
            <x14:dxf>
              <font>
                <color theme="0"/>
              </font>
              <fill>
                <patternFill>
                  <bgColor theme="0"/>
                </patternFill>
              </fill>
              <border>
                <left/>
                <right/>
                <top/>
                <bottom/>
              </border>
            </x14:dxf>
          </x14:cfRule>
          <xm:sqref>C22</xm:sqref>
        </x14:conditionalFormatting>
        <x14:conditionalFormatting xmlns:xm="http://schemas.microsoft.com/office/excel/2006/main">
          <x14:cfRule type="expression" priority="39" id="{A9E5E400-FE0D-4946-B503-D3DFB436C699}">
            <xm:f>BE!$B$13=TRUE</xm:f>
            <x14:dxf>
              <fill>
                <patternFill>
                  <bgColor rgb="FFF3FBCA"/>
                </patternFill>
              </fill>
            </x14:dxf>
          </x14:cfRule>
          <xm:sqref>C30</xm:sqref>
        </x14:conditionalFormatting>
        <x14:conditionalFormatting xmlns:xm="http://schemas.microsoft.com/office/excel/2006/main">
          <x14:cfRule type="expression" priority="27" id="{156EF159-5B6E-4C4F-8655-841D4F626E98}">
            <xm:f>BE!$B$14=TRUE</xm:f>
            <x14:dxf>
              <fill>
                <patternFill>
                  <bgColor rgb="FFF3FBCA"/>
                </patternFill>
              </fill>
            </x14:dxf>
          </x14:cfRule>
          <xm:sqref>C31</xm:sqref>
        </x14:conditionalFormatting>
        <x14:conditionalFormatting xmlns:xm="http://schemas.microsoft.com/office/excel/2006/main">
          <x14:cfRule type="expression" priority="25" id="{B22649E9-2B4E-4C9B-AC79-E12120FE8773}">
            <xm:f>BE!$B$16=TRUE</xm:f>
            <x14:dxf>
              <fill>
                <patternFill>
                  <bgColor rgb="FFF3FBCA"/>
                </patternFill>
              </fill>
            </x14:dxf>
          </x14:cfRule>
          <xm:sqref>C38</xm:sqref>
        </x14:conditionalFormatting>
        <x14:conditionalFormatting xmlns:xm="http://schemas.microsoft.com/office/excel/2006/main">
          <x14:cfRule type="expression" priority="26" id="{138035F8-BDAA-4E27-ADDA-E5530BF44C98}">
            <xm:f>BE!$B$17=TRUE</xm:f>
            <x14:dxf>
              <fill>
                <patternFill>
                  <bgColor rgb="FFF3FBCA"/>
                </patternFill>
              </fill>
            </x14:dxf>
          </x14:cfRule>
          <xm:sqref>C39</xm:sqref>
        </x14:conditionalFormatting>
        <x14:conditionalFormatting xmlns:xm="http://schemas.microsoft.com/office/excel/2006/main">
          <x14:cfRule type="expression" priority="10" id="{AF7B6190-9545-468A-B39D-02DB4B75F85D}">
            <xm:f>E18=BE!$A$4</xm:f>
            <x14:dxf>
              <font>
                <color theme="0"/>
              </font>
              <fill>
                <patternFill>
                  <fgColor theme="0"/>
                  <bgColor theme="0"/>
                </patternFill>
              </fill>
              <border>
                <vertical/>
                <horizontal/>
              </border>
            </x14:dxf>
          </x14:cfRule>
          <xm:sqref>C19:G19</xm:sqref>
        </x14:conditionalFormatting>
        <x14:conditionalFormatting xmlns:xm="http://schemas.microsoft.com/office/excel/2006/main">
          <x14:cfRule type="expression" priority="4" id="{95D61004-B12B-4961-BE11-160E45147A35}">
            <xm:f>$E$20=BE!$C$2</xm:f>
            <x14:dxf>
              <font>
                <color theme="0"/>
              </font>
              <fill>
                <patternFill>
                  <bgColor theme="0"/>
                </patternFill>
              </fill>
              <border>
                <left/>
                <right/>
                <top/>
                <bottom/>
              </border>
            </x14:dxf>
          </x14:cfRule>
          <x14:cfRule type="expression" priority="12" id="{5C3CC354-107E-4D46-9D2F-D763F03076C4}">
            <xm:f>$E$20=BE!$C$3</xm:f>
            <x14:dxf>
              <font>
                <color theme="0"/>
              </font>
              <fill>
                <patternFill>
                  <bgColor theme="0"/>
                </patternFill>
              </fill>
              <border>
                <left/>
                <right/>
                <top/>
                <bottom/>
                <vertical/>
                <horizontal/>
              </border>
            </x14:dxf>
          </x14:cfRule>
          <x14:cfRule type="expression" priority="13" id="{A4CCE8CB-7BC8-465A-BBDE-D6C32EA90EEA}">
            <xm:f>$E$20=BE!$C$4</xm:f>
            <x14:dxf>
              <font>
                <color theme="0"/>
              </font>
              <fill>
                <patternFill patternType="solid">
                  <fgColor theme="0"/>
                  <bgColor theme="0"/>
                </patternFill>
              </fill>
              <border>
                <left/>
                <right/>
                <top/>
                <bottom/>
                <vertical/>
                <horizontal/>
              </border>
            </x14:dxf>
          </x14:cfRule>
          <xm:sqref>C23:G23</xm:sqref>
        </x14:conditionalFormatting>
        <x14:conditionalFormatting xmlns:xm="http://schemas.microsoft.com/office/excel/2006/main">
          <x14:cfRule type="expression" priority="24" id="{DE36C11B-DE2F-4E56-BDF8-2130A3AA2A2C}">
            <xm:f>BE!$B$9=TRUE</xm:f>
            <x14:dxf>
              <fill>
                <patternFill>
                  <bgColor rgb="FFF3FBCA"/>
                </patternFill>
              </fill>
            </x14:dxf>
          </x14:cfRule>
          <xm:sqref>C26:G26</xm:sqref>
        </x14:conditionalFormatting>
        <x14:conditionalFormatting xmlns:xm="http://schemas.microsoft.com/office/excel/2006/main">
          <x14:cfRule type="expression" priority="42" id="{F7899ABE-510E-45E4-A783-9A3CB53CC1DD}">
            <xm:f>BE!$B$10=TRUE</xm:f>
            <x14:dxf>
              <fill>
                <patternFill>
                  <bgColor rgb="FFF3FBCA"/>
                </patternFill>
              </fill>
            </x14:dxf>
          </x14:cfRule>
          <xm:sqref>C27:G27</xm:sqref>
        </x14:conditionalFormatting>
        <x14:conditionalFormatting xmlns:xm="http://schemas.microsoft.com/office/excel/2006/main">
          <x14:cfRule type="expression" priority="41" id="{D0DC1DA5-70D0-4C70-AF7D-F9ECA3E834A6}">
            <xm:f>BE!$B$11=TRUE</xm:f>
            <x14:dxf>
              <fill>
                <patternFill>
                  <bgColor rgb="FFF3FBCA"/>
                </patternFill>
              </fill>
            </x14:dxf>
          </x14:cfRule>
          <xm:sqref>C28:G28</xm:sqref>
        </x14:conditionalFormatting>
        <x14:conditionalFormatting xmlns:xm="http://schemas.microsoft.com/office/excel/2006/main">
          <x14:cfRule type="expression" priority="40" id="{2575AFA0-3555-4D95-B281-F3A06D1CBEB5}">
            <xm:f>BE!$B$12=TRUE</xm:f>
            <x14:dxf>
              <fill>
                <patternFill>
                  <bgColor rgb="FFF3FBCA"/>
                </patternFill>
              </fill>
            </x14:dxf>
          </x14:cfRule>
          <xm:sqref>C29:G29</xm:sqref>
        </x14:conditionalFormatting>
        <x14:conditionalFormatting xmlns:xm="http://schemas.microsoft.com/office/excel/2006/main">
          <x14:cfRule type="expression" priority="48" id="{FAAC5FD4-DBD3-429F-ACE2-7090C3AADF94}">
            <xm:f>$E$20&lt;&gt;BE!$A$2</xm:f>
            <x14:dxf>
              <fill>
                <patternFill>
                  <bgColor rgb="FFF3FBCA"/>
                </patternFill>
              </fill>
            </x14:dxf>
          </x14:cfRule>
          <xm:sqref>E20</xm:sqref>
        </x14:conditionalFormatting>
        <x14:conditionalFormatting xmlns:xm="http://schemas.microsoft.com/office/excel/2006/main">
          <x14:cfRule type="expression" priority="6" id="{893D77B3-C467-4E69-8A59-958D9016AD87}">
            <xm:f>E18=BE!$A$2</xm:f>
            <x14:dxf>
              <fill>
                <patternFill>
                  <bgColor theme="5" tint="0.79998168889431442"/>
                </patternFill>
              </fill>
            </x14:dxf>
          </x14:cfRule>
          <xm:sqref>E18:G18</xm:sqref>
        </x14:conditionalFormatting>
      </x14:conditionalFormattings>
    </ext>
    <ext xmlns:x14="http://schemas.microsoft.com/office/spreadsheetml/2009/9/main" uri="{CCE6A557-97BC-4b89-ADB6-D9C93CAAB3DF}">
      <x14:dataValidations xmlns:xm="http://schemas.microsoft.com/office/excel/2006/main" xWindow="560" yWindow="668" count="4">
        <x14:dataValidation type="list" allowBlank="1" showInputMessage="1" showErrorMessage="1" xr:uid="{00000000-0002-0000-0000-000008000000}">
          <x14:formula1>
            <xm:f>BE!$A$2:$A$5</xm:f>
          </x14:formula1>
          <xm:sqref>E17:G17</xm:sqref>
        </x14:dataValidation>
        <x14:dataValidation type="list" allowBlank="1" showInputMessage="1" showErrorMessage="1" xr:uid="{00000000-0002-0000-0000-000009000000}">
          <x14:formula1>
            <xm:f>BE!$B$2:$B$4</xm:f>
          </x14:formula1>
          <xm:sqref>E21:G21</xm:sqref>
        </x14:dataValidation>
        <x14:dataValidation type="list" allowBlank="1" showInputMessage="1" showErrorMessage="1" xr:uid="{00000000-0002-0000-0000-00000A000000}">
          <x14:formula1>
            <xm:f>BE!$C$2:$C$5</xm:f>
          </x14:formula1>
          <xm:sqref>E20:G20</xm:sqref>
        </x14:dataValidation>
        <x14:dataValidation type="list" allowBlank="1" showInputMessage="1" showErrorMessage="1" xr:uid="{00000000-0002-0000-0000-00000B000000}">
          <x14:formula1>
            <xm:f>BE!$A$2:$A$4</xm:f>
          </x14:formula1>
          <xm:sqref>E18:G18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H171"/>
  <sheetViews>
    <sheetView showGridLines="0" showRowColHeaders="0" showZeros="0" topLeftCell="A3" zoomScale="90" zoomScaleNormal="90" zoomScaleSheetLayoutView="115" workbookViewId="0">
      <selection activeCell="E9" sqref="E9"/>
    </sheetView>
  </sheetViews>
  <sheetFormatPr baseColWidth="10" defaultColWidth="11.42578125" defaultRowHeight="12.75" x14ac:dyDescent="0.2"/>
  <cols>
    <col min="1" max="1" width="2.85546875" style="7" customWidth="1"/>
    <col min="2" max="2" width="1.5703125" style="10" customWidth="1"/>
    <col min="3" max="3" width="4.85546875" style="10" customWidth="1"/>
    <col min="4" max="4" width="52.140625" style="10" customWidth="1"/>
    <col min="5" max="5" width="19.85546875" style="19" customWidth="1"/>
    <col min="6" max="6" width="2.85546875" style="10" customWidth="1"/>
    <col min="7" max="7" width="52.140625" style="10" customWidth="1"/>
    <col min="8" max="8" width="19.85546875" style="10" customWidth="1"/>
    <col min="9" max="9" width="2.85546875" style="10" customWidth="1"/>
    <col min="10" max="34" width="11.42578125" style="7"/>
    <col min="35" max="16384" width="11.42578125" style="10"/>
  </cols>
  <sheetData>
    <row r="1" spans="1:34" s="7" customFormat="1" ht="15.75" customHeight="1" x14ac:dyDescent="0.2">
      <c r="A1" s="5" t="s">
        <v>3</v>
      </c>
      <c r="B1" s="5"/>
      <c r="C1" s="5"/>
      <c r="D1" s="5"/>
      <c r="E1" s="6"/>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ht="6" customHeight="1" x14ac:dyDescent="0.2">
      <c r="A2" s="5"/>
      <c r="B2" s="8"/>
      <c r="C2" s="8"/>
      <c r="D2" s="8"/>
      <c r="E2" s="9"/>
      <c r="F2" s="8"/>
      <c r="G2" s="8"/>
      <c r="H2" s="8"/>
      <c r="I2" s="7"/>
      <c r="J2" s="5"/>
      <c r="K2" s="5"/>
      <c r="L2" s="5"/>
      <c r="M2" s="5"/>
      <c r="N2" s="5"/>
      <c r="O2" s="5"/>
      <c r="P2" s="5"/>
      <c r="Q2" s="5"/>
      <c r="R2" s="5"/>
      <c r="S2" s="5"/>
      <c r="T2" s="5"/>
      <c r="U2" s="5"/>
      <c r="V2" s="5"/>
      <c r="W2" s="5"/>
      <c r="X2" s="5"/>
      <c r="Y2" s="5"/>
      <c r="Z2" s="5"/>
      <c r="AA2" s="5"/>
      <c r="AB2" s="5"/>
      <c r="AC2" s="5"/>
      <c r="AD2" s="5"/>
      <c r="AE2" s="5"/>
      <c r="AF2" s="5"/>
      <c r="AG2" s="5"/>
      <c r="AH2" s="5"/>
    </row>
    <row r="3" spans="1:34" ht="30" customHeight="1" x14ac:dyDescent="0.2">
      <c r="A3" s="5"/>
      <c r="B3" s="8"/>
      <c r="C3" s="8"/>
      <c r="D3" s="156" t="s">
        <v>4</v>
      </c>
      <c r="E3" s="156"/>
      <c r="F3" s="156"/>
      <c r="G3" s="156"/>
      <c r="H3" s="156"/>
      <c r="I3" s="11"/>
      <c r="J3" s="12"/>
      <c r="K3" s="12"/>
      <c r="L3" s="5"/>
      <c r="M3" s="5"/>
      <c r="N3" s="5"/>
      <c r="O3" s="5"/>
      <c r="P3" s="5"/>
      <c r="Q3" s="5"/>
      <c r="R3" s="5"/>
      <c r="S3" s="5"/>
      <c r="T3" s="5"/>
      <c r="U3" s="5"/>
      <c r="V3" s="5"/>
      <c r="W3" s="5"/>
      <c r="X3" s="5"/>
      <c r="Y3" s="5"/>
      <c r="Z3" s="5"/>
      <c r="AA3" s="5"/>
      <c r="AB3" s="5"/>
      <c r="AC3" s="5"/>
      <c r="AD3" s="5"/>
      <c r="AE3" s="5"/>
      <c r="AF3" s="5"/>
      <c r="AG3" s="5"/>
      <c r="AH3" s="5"/>
    </row>
    <row r="4" spans="1:34" ht="4.5" customHeight="1" x14ac:dyDescent="0.2">
      <c r="A4" s="5"/>
      <c r="B4" s="8"/>
      <c r="C4" s="8"/>
      <c r="D4" s="13"/>
      <c r="E4" s="157"/>
      <c r="F4" s="157"/>
      <c r="G4" s="157"/>
      <c r="H4" s="157"/>
      <c r="I4" s="11"/>
      <c r="J4" s="12"/>
      <c r="K4" s="12"/>
      <c r="L4" s="5"/>
      <c r="M4" s="5"/>
      <c r="N4" s="5"/>
      <c r="O4" s="5"/>
      <c r="P4" s="5"/>
      <c r="Q4" s="5"/>
      <c r="R4" s="5"/>
      <c r="S4" s="5"/>
      <c r="T4" s="5"/>
      <c r="U4" s="5"/>
      <c r="V4" s="5"/>
      <c r="W4" s="5"/>
      <c r="X4" s="5"/>
      <c r="Y4" s="5"/>
      <c r="Z4" s="5"/>
      <c r="AA4" s="5"/>
      <c r="AB4" s="5"/>
      <c r="AC4" s="5"/>
      <c r="AD4" s="5"/>
      <c r="AE4" s="5"/>
      <c r="AF4" s="5"/>
      <c r="AG4" s="5"/>
      <c r="AH4" s="5"/>
    </row>
    <row r="5" spans="1:34" ht="25.5" customHeight="1" x14ac:dyDescent="0.25">
      <c r="A5" s="5"/>
      <c r="B5" s="8"/>
      <c r="C5" s="14"/>
      <c r="D5" s="63" t="s">
        <v>45</v>
      </c>
      <c r="E5" s="109">
        <v>6000</v>
      </c>
      <c r="F5" s="15"/>
      <c r="G5" s="155" t="s">
        <v>82</v>
      </c>
      <c r="H5" s="155"/>
      <c r="I5" s="11"/>
      <c r="J5" s="5"/>
      <c r="K5" s="12"/>
      <c r="L5" s="5"/>
      <c r="M5" s="5"/>
      <c r="N5" s="5"/>
      <c r="O5" s="5"/>
      <c r="P5" s="5"/>
      <c r="Q5" s="5"/>
      <c r="R5" s="5"/>
      <c r="S5" s="5"/>
      <c r="T5" s="5"/>
      <c r="U5" s="5"/>
      <c r="V5" s="5"/>
      <c r="W5" s="5"/>
      <c r="X5" s="5"/>
      <c r="Y5" s="5"/>
      <c r="Z5" s="5"/>
      <c r="AA5" s="5"/>
      <c r="AB5" s="5"/>
      <c r="AC5" s="5"/>
      <c r="AD5" s="5"/>
      <c r="AE5" s="5"/>
      <c r="AF5" s="5"/>
      <c r="AG5" s="5"/>
      <c r="AH5" s="5"/>
    </row>
    <row r="6" spans="1:34" ht="39.950000000000003" customHeight="1" x14ac:dyDescent="0.2">
      <c r="A6" s="5"/>
      <c r="B6" s="8"/>
      <c r="C6" s="14"/>
      <c r="D6" s="96" t="s">
        <v>2</v>
      </c>
      <c r="E6" s="40" t="s">
        <v>20</v>
      </c>
      <c r="F6" s="25"/>
      <c r="G6" s="41" t="s">
        <v>2</v>
      </c>
      <c r="H6" s="40" t="s">
        <v>20</v>
      </c>
      <c r="J6" s="5"/>
      <c r="K6" s="12"/>
      <c r="L6" s="49"/>
      <c r="M6" s="5"/>
      <c r="N6" s="5"/>
      <c r="O6" s="5"/>
      <c r="P6" s="5"/>
      <c r="Q6" s="5"/>
      <c r="R6" s="5"/>
      <c r="S6" s="5"/>
      <c r="T6" s="5"/>
      <c r="U6" s="5"/>
      <c r="V6" s="5"/>
      <c r="W6" s="5"/>
      <c r="X6" s="5"/>
      <c r="Y6" s="5"/>
      <c r="Z6" s="5"/>
      <c r="AA6" s="5"/>
      <c r="AB6" s="5"/>
      <c r="AC6" s="5"/>
      <c r="AD6" s="5"/>
      <c r="AE6" s="5"/>
      <c r="AF6" s="5"/>
      <c r="AG6" s="5"/>
      <c r="AH6" s="5"/>
    </row>
    <row r="7" spans="1:34" ht="39.950000000000003" customHeight="1" x14ac:dyDescent="0.2">
      <c r="A7" s="5"/>
      <c r="B7" s="8"/>
      <c r="C7" s="14"/>
      <c r="D7" s="101" t="s">
        <v>94</v>
      </c>
      <c r="E7" s="82"/>
      <c r="F7" s="80"/>
      <c r="G7" s="79" t="s">
        <v>89</v>
      </c>
      <c r="H7" s="82"/>
      <c r="J7" s="5"/>
      <c r="K7" s="12"/>
      <c r="L7" s="49"/>
      <c r="M7" s="5"/>
      <c r="N7" s="5"/>
      <c r="O7" s="5"/>
      <c r="P7" s="5"/>
      <c r="Q7" s="5"/>
      <c r="R7" s="5"/>
      <c r="S7" s="5"/>
      <c r="T7" s="5"/>
      <c r="U7" s="5"/>
      <c r="V7" s="5"/>
      <c r="W7" s="5"/>
      <c r="X7" s="5"/>
      <c r="Y7" s="5"/>
      <c r="Z7" s="5"/>
      <c r="AA7" s="5"/>
      <c r="AB7" s="5"/>
      <c r="AC7" s="5"/>
      <c r="AD7" s="5"/>
      <c r="AE7" s="5"/>
      <c r="AF7" s="5"/>
      <c r="AG7" s="5"/>
      <c r="AH7" s="5"/>
    </row>
    <row r="8" spans="1:34" ht="39.950000000000003" customHeight="1" x14ac:dyDescent="0.2">
      <c r="A8" s="5"/>
      <c r="B8" s="8"/>
      <c r="C8" s="14"/>
      <c r="D8" s="101" t="s">
        <v>92</v>
      </c>
      <c r="E8" s="82"/>
      <c r="F8" s="80"/>
      <c r="G8" s="79" t="s">
        <v>90</v>
      </c>
      <c r="H8" s="82">
        <v>0</v>
      </c>
      <c r="J8" s="5"/>
      <c r="K8" s="12"/>
      <c r="L8" s="49"/>
      <c r="M8" s="5"/>
      <c r="N8" s="5"/>
      <c r="O8" s="5"/>
      <c r="P8" s="5"/>
      <c r="Q8" s="5"/>
      <c r="R8" s="5"/>
      <c r="S8" s="5"/>
      <c r="T8" s="5"/>
      <c r="U8" s="5"/>
      <c r="V8" s="5"/>
      <c r="W8" s="5"/>
      <c r="X8" s="5"/>
      <c r="Y8" s="5"/>
      <c r="Z8" s="5"/>
      <c r="AA8" s="5"/>
      <c r="AB8" s="5"/>
      <c r="AC8" s="5"/>
      <c r="AD8" s="5"/>
      <c r="AE8" s="5"/>
      <c r="AF8" s="5"/>
      <c r="AG8" s="5"/>
      <c r="AH8" s="5"/>
    </row>
    <row r="9" spans="1:34" ht="39.950000000000003" customHeight="1" x14ac:dyDescent="0.2">
      <c r="A9" s="5"/>
      <c r="B9" s="8"/>
      <c r="C9" s="14"/>
      <c r="D9" s="79" t="s">
        <v>58</v>
      </c>
      <c r="E9" s="82"/>
      <c r="F9" s="81"/>
      <c r="G9" s="79" t="s">
        <v>68</v>
      </c>
      <c r="H9" s="82"/>
      <c r="I9" s="50" t="e">
        <f>IF(SUM(H9,H12,H13)&gt;5000*Basisdaten!#REF!,1,0)</f>
        <v>#DIV/0!</v>
      </c>
      <c r="J9" s="5"/>
      <c r="K9" s="12"/>
      <c r="L9" s="5"/>
      <c r="M9" s="5"/>
      <c r="N9" s="5"/>
      <c r="O9" s="5"/>
      <c r="P9" s="5"/>
      <c r="Q9" s="5"/>
      <c r="R9" s="5"/>
      <c r="S9" s="5"/>
      <c r="T9" s="5"/>
      <c r="U9" s="5"/>
      <c r="V9" s="5"/>
      <c r="W9" s="5"/>
      <c r="X9" s="5"/>
      <c r="Y9" s="5"/>
      <c r="Z9" s="5"/>
      <c r="AA9" s="5"/>
      <c r="AB9" s="5"/>
      <c r="AC9" s="5"/>
      <c r="AD9" s="5"/>
      <c r="AE9" s="5"/>
      <c r="AF9" s="5"/>
      <c r="AG9" s="5"/>
      <c r="AH9" s="5"/>
    </row>
    <row r="10" spans="1:34" ht="39.950000000000003" customHeight="1" x14ac:dyDescent="0.2">
      <c r="A10" s="5"/>
      <c r="B10" s="8"/>
      <c r="C10" s="14"/>
      <c r="D10" s="79" t="s">
        <v>72</v>
      </c>
      <c r="E10" s="82"/>
      <c r="F10" s="81"/>
      <c r="G10" s="79" t="s">
        <v>69</v>
      </c>
      <c r="H10" s="82"/>
      <c r="I10" s="50"/>
      <c r="J10" s="5"/>
      <c r="K10" s="12"/>
      <c r="L10" s="5"/>
      <c r="M10" s="5"/>
      <c r="N10" s="5"/>
      <c r="O10" s="5"/>
      <c r="P10" s="5"/>
      <c r="Q10" s="5"/>
      <c r="R10" s="5"/>
      <c r="S10" s="5"/>
      <c r="T10" s="5"/>
      <c r="U10" s="5"/>
      <c r="V10" s="5"/>
      <c r="W10" s="5"/>
      <c r="X10" s="5"/>
      <c r="Y10" s="5"/>
      <c r="Z10" s="5"/>
      <c r="AA10" s="5"/>
      <c r="AB10" s="5"/>
      <c r="AC10" s="5"/>
      <c r="AD10" s="5"/>
      <c r="AE10" s="5"/>
      <c r="AF10" s="5"/>
      <c r="AG10" s="5"/>
      <c r="AH10" s="5"/>
    </row>
    <row r="11" spans="1:34" ht="39.950000000000003" customHeight="1" x14ac:dyDescent="0.2">
      <c r="A11" s="5"/>
      <c r="B11" s="8"/>
      <c r="C11" s="14"/>
      <c r="D11" s="95" t="s">
        <v>59</v>
      </c>
      <c r="E11" s="86">
        <f>SUM(E7,E8,E9,E10,H7:H11)</f>
        <v>0</v>
      </c>
      <c r="F11" s="81"/>
      <c r="G11" s="83" t="s">
        <v>70</v>
      </c>
      <c r="H11" s="82"/>
      <c r="I11" s="50"/>
      <c r="J11" s="5"/>
      <c r="K11" s="12"/>
      <c r="L11" s="5"/>
      <c r="M11" s="5"/>
      <c r="N11" s="5"/>
      <c r="O11" s="5"/>
      <c r="P11" s="5"/>
      <c r="Q11" s="5"/>
      <c r="R11" s="5"/>
      <c r="S11" s="5"/>
      <c r="T11" s="5"/>
      <c r="U11" s="5"/>
      <c r="V11" s="5"/>
      <c r="W11" s="5"/>
      <c r="X11" s="5"/>
      <c r="Y11" s="5"/>
      <c r="Z11" s="5"/>
      <c r="AA11" s="5"/>
      <c r="AB11" s="5"/>
      <c r="AC11" s="5"/>
      <c r="AD11" s="5"/>
      <c r="AE11" s="5"/>
      <c r="AF11" s="5"/>
      <c r="AG11" s="5"/>
      <c r="AH11" s="5"/>
    </row>
    <row r="12" spans="1:34" ht="39.950000000000003" customHeight="1" x14ac:dyDescent="0.2">
      <c r="A12" s="5"/>
      <c r="B12" s="8"/>
      <c r="C12" s="14"/>
      <c r="D12" s="79" t="s">
        <v>71</v>
      </c>
      <c r="E12" s="82"/>
      <c r="F12" s="81"/>
      <c r="G12" s="87" t="s">
        <v>54</v>
      </c>
      <c r="H12" s="84">
        <f>SUM(H7:H11)</f>
        <v>0</v>
      </c>
      <c r="J12" s="5"/>
      <c r="K12" s="5"/>
      <c r="L12" s="5"/>
      <c r="M12" s="5"/>
      <c r="N12" s="5"/>
      <c r="O12" s="5"/>
      <c r="P12" s="5"/>
      <c r="Q12" s="5"/>
      <c r="R12" s="5"/>
      <c r="S12" s="5"/>
      <c r="T12" s="5"/>
      <c r="U12" s="5"/>
      <c r="V12" s="5"/>
      <c r="W12" s="5"/>
      <c r="X12" s="5"/>
      <c r="Y12" s="5"/>
      <c r="Z12" s="5"/>
      <c r="AA12" s="5"/>
      <c r="AB12" s="5"/>
      <c r="AC12" s="5"/>
      <c r="AD12" s="5"/>
      <c r="AE12" s="5"/>
      <c r="AF12" s="5"/>
      <c r="AG12" s="5"/>
      <c r="AH12" s="5"/>
    </row>
    <row r="13" spans="1:34" ht="39.950000000000003" customHeight="1" x14ac:dyDescent="0.2">
      <c r="A13" s="5"/>
      <c r="B13" s="8"/>
      <c r="C13" s="24"/>
      <c r="D13" s="97" t="s">
        <v>93</v>
      </c>
      <c r="E13" s="100"/>
      <c r="F13" s="81">
        <f>IF(E12&gt;1200,1,0)</f>
        <v>0</v>
      </c>
      <c r="G13" s="85" t="s">
        <v>91</v>
      </c>
      <c r="H13" s="98" t="e">
        <f>H12/Basisdaten!D16</f>
        <v>#DIV/0!</v>
      </c>
      <c r="I13" s="10" t="e">
        <f>IF(H13&gt;E5,1,0)</f>
        <v>#DIV/0!</v>
      </c>
      <c r="J13" s="5"/>
      <c r="K13" s="5"/>
      <c r="L13" s="26"/>
      <c r="M13" s="5"/>
      <c r="N13" s="5"/>
      <c r="O13" s="5"/>
      <c r="P13" s="5"/>
      <c r="Q13" s="5"/>
      <c r="R13" s="5"/>
      <c r="S13" s="5"/>
      <c r="T13" s="5"/>
      <c r="U13" s="5"/>
      <c r="V13" s="5"/>
      <c r="W13" s="5"/>
      <c r="X13" s="5"/>
      <c r="Y13" s="5"/>
      <c r="Z13" s="5"/>
      <c r="AA13" s="5"/>
      <c r="AB13" s="5"/>
      <c r="AC13" s="5"/>
      <c r="AD13" s="5"/>
      <c r="AE13" s="5"/>
      <c r="AF13" s="5"/>
      <c r="AG13" s="5"/>
      <c r="AH13" s="5"/>
    </row>
    <row r="14" spans="1:34" ht="39.950000000000003" customHeight="1" x14ac:dyDescent="0.2">
      <c r="A14" s="5"/>
      <c r="B14" s="8"/>
      <c r="C14" s="24"/>
      <c r="D14" s="99" t="s">
        <v>101</v>
      </c>
      <c r="E14" s="100"/>
      <c r="F14" s="91"/>
      <c r="G14" s="79" t="s">
        <v>83</v>
      </c>
      <c r="H14" s="106">
        <f>6000*Basisdaten!D16</f>
        <v>0</v>
      </c>
      <c r="I14" s="50" t="e">
        <f>IF(SUM(#REF!,H14,H15)&gt;1000*Basisdaten!#REF!,1,0)</f>
        <v>#REF!</v>
      </c>
      <c r="J14" s="5"/>
      <c r="K14" s="5"/>
      <c r="L14" s="26"/>
      <c r="M14" s="5"/>
      <c r="N14" s="5"/>
      <c r="O14" s="5"/>
      <c r="P14" s="5"/>
      <c r="Q14" s="5"/>
      <c r="R14" s="5"/>
      <c r="S14" s="5"/>
      <c r="T14" s="5"/>
      <c r="U14" s="5"/>
      <c r="V14" s="5"/>
      <c r="W14" s="5"/>
      <c r="X14" s="5"/>
      <c r="Y14" s="5"/>
      <c r="Z14" s="5"/>
      <c r="AA14" s="5"/>
      <c r="AB14" s="5"/>
      <c r="AC14" s="5"/>
      <c r="AD14" s="5"/>
      <c r="AE14" s="5"/>
      <c r="AF14" s="5"/>
      <c r="AG14" s="5"/>
      <c r="AH14" s="5"/>
    </row>
    <row r="15" spans="1:34" ht="39.950000000000003" customHeight="1" x14ac:dyDescent="0.2">
      <c r="A15" s="5"/>
      <c r="B15" s="8"/>
      <c r="C15" s="24"/>
      <c r="D15" s="7"/>
      <c r="E15" s="88"/>
      <c r="F15" s="89"/>
      <c r="H15" s="90"/>
      <c r="I15" s="51"/>
      <c r="J15" s="5"/>
      <c r="K15" s="5"/>
      <c r="L15" s="26"/>
      <c r="M15" s="5"/>
      <c r="N15" s="5"/>
      <c r="O15" s="5"/>
      <c r="P15" s="5"/>
      <c r="Q15" s="5"/>
      <c r="R15" s="5"/>
      <c r="S15" s="5"/>
      <c r="T15" s="5"/>
      <c r="U15" s="5"/>
      <c r="V15" s="5"/>
      <c r="W15" s="5"/>
      <c r="X15" s="5"/>
      <c r="Y15" s="5"/>
      <c r="Z15" s="5"/>
      <c r="AA15" s="5"/>
      <c r="AB15" s="5"/>
      <c r="AC15" s="5"/>
      <c r="AD15" s="5"/>
      <c r="AE15" s="5"/>
      <c r="AF15" s="5"/>
      <c r="AG15" s="5"/>
      <c r="AH15" s="5"/>
    </row>
    <row r="16" spans="1:34" ht="39.950000000000003" customHeight="1" x14ac:dyDescent="0.2">
      <c r="A16" s="5"/>
      <c r="B16" s="8"/>
      <c r="C16" s="14"/>
      <c r="D16" s="89"/>
      <c r="E16" s="91"/>
      <c r="F16" s="91"/>
      <c r="H16" s="91"/>
      <c r="I16" s="51"/>
      <c r="J16" s="5"/>
      <c r="K16" s="5"/>
      <c r="L16" s="5"/>
      <c r="M16" s="5"/>
      <c r="N16" s="5"/>
      <c r="O16" s="5"/>
      <c r="P16" s="5"/>
      <c r="Q16" s="5"/>
      <c r="R16" s="5"/>
      <c r="S16" s="5"/>
      <c r="T16" s="5"/>
      <c r="U16" s="5"/>
      <c r="V16" s="5"/>
      <c r="W16" s="5"/>
      <c r="X16" s="5"/>
      <c r="Y16" s="5"/>
      <c r="Z16" s="5"/>
      <c r="AA16" s="5"/>
      <c r="AB16" s="5"/>
      <c r="AC16" s="5"/>
      <c r="AD16" s="5"/>
      <c r="AE16" s="5"/>
      <c r="AF16" s="5"/>
      <c r="AG16" s="5"/>
      <c r="AH16" s="5"/>
    </row>
    <row r="17" spans="1:34" ht="39.950000000000003" customHeight="1" x14ac:dyDescent="0.2">
      <c r="A17" s="5"/>
      <c r="B17" s="8"/>
      <c r="C17" s="14"/>
      <c r="D17" s="92"/>
      <c r="E17" s="93"/>
      <c r="F17" s="93"/>
      <c r="H17" s="94"/>
      <c r="I17" s="11"/>
      <c r="J17" s="5"/>
      <c r="K17" s="5"/>
      <c r="L17" s="5"/>
      <c r="M17" s="5"/>
      <c r="N17" s="5"/>
      <c r="O17" s="5"/>
      <c r="P17" s="5"/>
      <c r="Q17" s="5"/>
      <c r="R17" s="5"/>
      <c r="S17" s="5"/>
      <c r="T17" s="5"/>
      <c r="U17" s="5"/>
      <c r="V17" s="5"/>
      <c r="W17" s="5"/>
      <c r="X17" s="5"/>
      <c r="Y17" s="5"/>
      <c r="Z17" s="5"/>
      <c r="AA17" s="5"/>
      <c r="AB17" s="5"/>
      <c r="AC17" s="5"/>
      <c r="AD17" s="5"/>
      <c r="AE17" s="5"/>
      <c r="AF17" s="5"/>
      <c r="AG17" s="5"/>
      <c r="AH17" s="5"/>
    </row>
    <row r="18" spans="1:34" ht="39.950000000000003" customHeight="1" x14ac:dyDescent="0.2">
      <c r="A18" s="5"/>
      <c r="B18" s="8"/>
      <c r="C18" s="14"/>
      <c r="D18" s="92"/>
      <c r="E18" s="93"/>
      <c r="F18" s="93"/>
      <c r="H18" s="93"/>
      <c r="I18" s="11"/>
      <c r="J18" s="5"/>
      <c r="K18" s="5"/>
      <c r="L18" s="5"/>
      <c r="M18" s="5"/>
      <c r="N18" s="5"/>
      <c r="O18" s="5"/>
      <c r="P18" s="5"/>
      <c r="Q18" s="5"/>
      <c r="R18" s="5"/>
      <c r="S18" s="5"/>
      <c r="T18" s="5"/>
      <c r="U18" s="5"/>
      <c r="V18" s="5"/>
      <c r="W18" s="5"/>
      <c r="X18" s="5"/>
      <c r="Y18" s="5"/>
      <c r="Z18" s="5"/>
      <c r="AA18" s="5"/>
      <c r="AB18" s="5"/>
      <c r="AC18" s="5"/>
      <c r="AD18" s="5"/>
      <c r="AE18" s="5"/>
      <c r="AF18" s="5"/>
      <c r="AG18" s="5"/>
      <c r="AH18" s="5"/>
    </row>
    <row r="19" spans="1:34" s="7" customFormat="1" ht="30" customHeight="1" x14ac:dyDescent="0.2">
      <c r="A19" s="5"/>
      <c r="B19" s="8"/>
      <c r="C19" s="14"/>
      <c r="D19" s="158" t="s">
        <v>84</v>
      </c>
      <c r="E19" s="159"/>
      <c r="F19" s="159"/>
      <c r="G19" s="159"/>
      <c r="H19" s="160"/>
      <c r="I19" s="11"/>
      <c r="J19" s="5"/>
      <c r="K19" s="5"/>
      <c r="L19" s="5"/>
      <c r="M19" s="5"/>
      <c r="N19" s="5"/>
      <c r="O19" s="5"/>
      <c r="P19" s="5"/>
      <c r="Q19" s="5"/>
      <c r="R19" s="5"/>
      <c r="S19" s="5"/>
      <c r="T19" s="5"/>
      <c r="U19" s="5"/>
      <c r="V19" s="5"/>
      <c r="W19" s="5"/>
      <c r="X19" s="5"/>
      <c r="Y19" s="5"/>
      <c r="Z19" s="5"/>
      <c r="AA19" s="5"/>
      <c r="AB19" s="5"/>
      <c r="AC19" s="5"/>
      <c r="AD19" s="5"/>
      <c r="AE19" s="5"/>
      <c r="AF19" s="5"/>
      <c r="AG19" s="5"/>
      <c r="AH19" s="5"/>
    </row>
    <row r="20" spans="1:34" s="7" customFormat="1" ht="249.95" customHeight="1" x14ac:dyDescent="0.2">
      <c r="A20" s="5"/>
      <c r="B20" s="8"/>
      <c r="C20" s="14"/>
      <c r="D20" s="164" t="s">
        <v>99</v>
      </c>
      <c r="E20" s="165"/>
      <c r="F20" s="165"/>
      <c r="G20" s="165"/>
      <c r="H20" s="166"/>
      <c r="I20" s="11"/>
      <c r="J20" s="5"/>
      <c r="K20" s="5"/>
      <c r="L20" s="5"/>
      <c r="M20" s="5"/>
      <c r="N20" s="5"/>
      <c r="O20" s="5"/>
      <c r="P20" s="5"/>
      <c r="Q20" s="5"/>
      <c r="R20" s="5"/>
      <c r="S20" s="5"/>
      <c r="T20" s="5"/>
      <c r="U20" s="5"/>
      <c r="V20" s="5"/>
      <c r="W20" s="5"/>
      <c r="X20" s="5"/>
      <c r="Y20" s="5"/>
      <c r="Z20" s="5"/>
      <c r="AA20" s="5"/>
      <c r="AB20" s="5"/>
      <c r="AC20" s="5"/>
      <c r="AD20" s="5"/>
      <c r="AE20" s="5"/>
      <c r="AF20" s="5"/>
      <c r="AG20" s="5"/>
      <c r="AH20" s="5"/>
    </row>
    <row r="21" spans="1:34" s="7" customFormat="1" ht="150" customHeight="1" x14ac:dyDescent="0.2">
      <c r="A21" s="5"/>
      <c r="B21" s="8"/>
      <c r="C21" s="16"/>
      <c r="D21" s="167" t="s">
        <v>100</v>
      </c>
      <c r="E21" s="168"/>
      <c r="F21" s="168"/>
      <c r="G21" s="168"/>
      <c r="H21" s="169"/>
      <c r="I21" s="11"/>
      <c r="J21" s="5"/>
      <c r="K21" s="5"/>
      <c r="L21" s="5"/>
      <c r="M21" s="5"/>
      <c r="N21" s="5"/>
      <c r="O21" s="5"/>
      <c r="P21" s="5"/>
      <c r="Q21" s="5"/>
      <c r="R21" s="5"/>
      <c r="S21" s="5"/>
      <c r="T21" s="5"/>
      <c r="U21" s="5"/>
      <c r="V21" s="5"/>
      <c r="W21" s="5"/>
      <c r="X21" s="5"/>
      <c r="Y21" s="5"/>
      <c r="Z21" s="5"/>
      <c r="AA21" s="5"/>
      <c r="AB21" s="5"/>
      <c r="AC21" s="5"/>
      <c r="AD21" s="5"/>
      <c r="AE21" s="5"/>
      <c r="AF21" s="5"/>
      <c r="AG21" s="5"/>
      <c r="AH21" s="5"/>
    </row>
    <row r="22" spans="1:34" s="7" customFormat="1" ht="409.5" customHeight="1" x14ac:dyDescent="0.2">
      <c r="A22" s="5"/>
      <c r="B22" s="8"/>
      <c r="C22" s="16"/>
      <c r="D22" s="161" t="s">
        <v>98</v>
      </c>
      <c r="E22" s="162"/>
      <c r="F22" s="162"/>
      <c r="G22" s="162"/>
      <c r="H22" s="163"/>
      <c r="I22" s="11"/>
      <c r="J22" s="5"/>
      <c r="K22" s="5"/>
      <c r="L22" s="5"/>
      <c r="M22" s="5"/>
      <c r="N22" s="5"/>
      <c r="O22" s="5"/>
      <c r="P22" s="5"/>
      <c r="Q22" s="5"/>
      <c r="R22" s="5"/>
      <c r="S22" s="5"/>
      <c r="T22" s="5"/>
      <c r="U22" s="5"/>
      <c r="V22" s="5"/>
      <c r="W22" s="5"/>
      <c r="X22" s="5"/>
      <c r="Y22" s="5"/>
      <c r="Z22" s="5"/>
      <c r="AA22" s="5"/>
      <c r="AB22" s="5"/>
      <c r="AC22" s="5"/>
      <c r="AD22" s="5"/>
      <c r="AE22" s="5"/>
      <c r="AF22" s="5"/>
      <c r="AG22" s="5"/>
      <c r="AH22" s="5"/>
    </row>
    <row r="23" spans="1:34" s="7" customFormat="1" ht="2.1" customHeight="1" x14ac:dyDescent="0.2">
      <c r="A23" s="5"/>
      <c r="B23" s="8"/>
      <c r="C23" s="17"/>
      <c r="D23" s="54"/>
      <c r="E23" s="54"/>
      <c r="F23" s="54"/>
      <c r="G23" s="54"/>
      <c r="H23" s="54"/>
      <c r="I23" s="11"/>
      <c r="J23" s="5"/>
      <c r="K23" s="5"/>
      <c r="L23" s="5"/>
      <c r="M23" s="5"/>
      <c r="N23" s="5"/>
      <c r="O23" s="5"/>
      <c r="P23" s="5"/>
      <c r="Q23" s="5"/>
      <c r="R23" s="5"/>
      <c r="S23" s="5"/>
      <c r="T23" s="5"/>
      <c r="U23" s="5"/>
      <c r="V23" s="5"/>
      <c r="W23" s="5"/>
      <c r="X23" s="5"/>
      <c r="Y23" s="5"/>
      <c r="Z23" s="5"/>
      <c r="AA23" s="5"/>
      <c r="AB23" s="5"/>
      <c r="AC23" s="5"/>
      <c r="AD23" s="5"/>
      <c r="AE23" s="5"/>
      <c r="AF23" s="5"/>
      <c r="AG23" s="5"/>
      <c r="AH23" s="5"/>
    </row>
    <row r="24" spans="1:34" s="7" customFormat="1" ht="15" x14ac:dyDescent="0.2">
      <c r="A24" s="5"/>
      <c r="B24" s="8"/>
      <c r="C24" s="54"/>
      <c r="D24" s="154" t="str">
        <f>Basisdaten!C44</f>
        <v>Vorhabenbeschreibung - 4.1.4 Einführung von Energiesparmodellen - 2604_V5</v>
      </c>
      <c r="E24" s="154"/>
      <c r="F24" s="154"/>
      <c r="G24" s="154"/>
      <c r="H24" s="154"/>
      <c r="I24" s="11"/>
      <c r="J24" s="5"/>
      <c r="K24" s="5"/>
      <c r="L24" s="5"/>
      <c r="M24" s="5"/>
      <c r="N24" s="5"/>
      <c r="O24" s="5"/>
      <c r="P24" s="5"/>
      <c r="Q24" s="5"/>
      <c r="R24" s="5"/>
      <c r="S24" s="5"/>
      <c r="T24" s="5"/>
      <c r="U24" s="5"/>
      <c r="V24" s="5"/>
      <c r="W24" s="5"/>
      <c r="X24" s="5"/>
      <c r="Y24" s="5"/>
      <c r="Z24" s="5"/>
      <c r="AA24" s="5"/>
      <c r="AB24" s="5"/>
      <c r="AC24" s="5"/>
      <c r="AD24" s="5"/>
      <c r="AE24" s="5"/>
      <c r="AF24" s="5"/>
      <c r="AG24" s="5"/>
      <c r="AH24" s="5"/>
    </row>
    <row r="25" spans="1:34" s="7" customFormat="1" x14ac:dyDescent="0.2">
      <c r="A25" s="5"/>
      <c r="E25" s="18"/>
      <c r="J25" s="5"/>
      <c r="K25" s="5"/>
      <c r="L25" s="5"/>
      <c r="M25" s="5"/>
      <c r="N25" s="5"/>
      <c r="O25" s="5"/>
      <c r="P25" s="5"/>
      <c r="Q25" s="5"/>
      <c r="R25" s="5"/>
      <c r="S25" s="5"/>
      <c r="T25" s="5"/>
      <c r="U25" s="5"/>
      <c r="V25" s="5"/>
      <c r="W25" s="5"/>
      <c r="X25" s="5"/>
      <c r="Y25" s="5"/>
      <c r="Z25" s="5"/>
      <c r="AA25" s="5"/>
      <c r="AB25" s="5"/>
      <c r="AC25" s="5"/>
      <c r="AD25" s="5"/>
      <c r="AE25" s="5"/>
      <c r="AF25" s="5"/>
      <c r="AG25" s="5"/>
      <c r="AH25" s="5"/>
    </row>
    <row r="26" spans="1:34" s="7" customFormat="1" x14ac:dyDescent="0.2">
      <c r="A26" s="5"/>
      <c r="B26" s="5"/>
      <c r="C26" s="5"/>
      <c r="D26" s="5"/>
      <c r="E26" s="6"/>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row>
    <row r="27" spans="1:34" s="7" customFormat="1" x14ac:dyDescent="0.2">
      <c r="A27" s="5"/>
      <c r="B27" s="5"/>
      <c r="C27" s="5"/>
      <c r="D27" s="5"/>
      <c r="E27" s="6"/>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row>
    <row r="28" spans="1:34" s="7" customFormat="1" x14ac:dyDescent="0.2">
      <c r="A28" s="5"/>
      <c r="B28" s="5"/>
      <c r="C28" s="5"/>
      <c r="D28" s="5"/>
      <c r="E28" s="6"/>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row>
    <row r="29" spans="1:34" s="7" customFormat="1" x14ac:dyDescent="0.2">
      <c r="A29" s="5"/>
      <c r="B29" s="5"/>
      <c r="C29" s="5"/>
      <c r="D29" s="5"/>
      <c r="E29" s="6"/>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row>
    <row r="30" spans="1:34" s="7" customFormat="1" x14ac:dyDescent="0.2">
      <c r="A30" s="5"/>
      <c r="B30" s="5"/>
      <c r="C30" s="5"/>
      <c r="D30" s="5"/>
      <c r="E30" s="6"/>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4" s="7" customFormat="1" x14ac:dyDescent="0.2">
      <c r="A31" s="5"/>
      <c r="B31" s="5"/>
      <c r="C31" s="5"/>
      <c r="D31" s="5"/>
      <c r="E31" s="6"/>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row>
    <row r="32" spans="1:34" s="7" customFormat="1" x14ac:dyDescent="0.2">
      <c r="A32" s="5"/>
      <c r="B32" s="5"/>
      <c r="C32" s="5"/>
      <c r="D32" s="5"/>
      <c r="E32" s="6"/>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s="7" customFormat="1" x14ac:dyDescent="0.2">
      <c r="A33" s="5"/>
      <c r="B33" s="5"/>
      <c r="C33" s="5"/>
      <c r="D33" s="5"/>
      <c r="E33" s="6"/>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1:34" s="7" customFormat="1" x14ac:dyDescent="0.2">
      <c r="A34" s="5"/>
      <c r="B34" s="5"/>
      <c r="C34" s="5"/>
      <c r="D34" s="5"/>
      <c r="E34" s="6"/>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1:34" s="7" customFormat="1" x14ac:dyDescent="0.2">
      <c r="A35" s="5"/>
      <c r="B35" s="5"/>
      <c r="C35" s="5"/>
      <c r="D35" s="5"/>
      <c r="E35" s="6"/>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pans="1:34" s="7" customFormat="1" x14ac:dyDescent="0.2">
      <c r="A36" s="5"/>
      <c r="B36" s="5"/>
      <c r="C36" s="5"/>
      <c r="D36" s="5"/>
      <c r="E36" s="6"/>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row>
    <row r="37" spans="1:34" s="7" customFormat="1" x14ac:dyDescent="0.2">
      <c r="A37" s="5"/>
      <c r="B37" s="5"/>
      <c r="C37" s="5"/>
      <c r="D37" s="5"/>
      <c r="E37" s="6"/>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row>
    <row r="38" spans="1:34" s="7" customFormat="1" x14ac:dyDescent="0.2">
      <c r="A38" s="5"/>
      <c r="B38" s="5"/>
      <c r="C38" s="5"/>
      <c r="D38" s="5"/>
      <c r="E38" s="6"/>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row>
    <row r="39" spans="1:34" s="7" customFormat="1" x14ac:dyDescent="0.2">
      <c r="A39" s="5"/>
      <c r="B39" s="5"/>
      <c r="C39" s="5"/>
      <c r="D39" s="5"/>
      <c r="E39" s="6"/>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row>
    <row r="40" spans="1:34" s="7" customFormat="1" x14ac:dyDescent="0.2">
      <c r="A40" s="5"/>
      <c r="B40" s="5"/>
      <c r="C40" s="5"/>
      <c r="D40" s="5"/>
      <c r="E40" s="6"/>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row>
    <row r="41" spans="1:34" s="7" customFormat="1" x14ac:dyDescent="0.2">
      <c r="A41" s="5"/>
      <c r="B41" s="5"/>
      <c r="C41" s="5"/>
      <c r="D41" s="5"/>
      <c r="E41" s="6"/>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row>
    <row r="42" spans="1:34" s="7" customFormat="1" x14ac:dyDescent="0.2">
      <c r="A42" s="5"/>
      <c r="B42" s="5"/>
      <c r="C42" s="5"/>
      <c r="D42" s="5"/>
      <c r="E42" s="6"/>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row>
    <row r="43" spans="1:34" s="7" customFormat="1" x14ac:dyDescent="0.2">
      <c r="A43" s="5"/>
      <c r="B43" s="5"/>
      <c r="C43" s="5"/>
      <c r="D43" s="5"/>
      <c r="E43" s="6"/>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row>
    <row r="44" spans="1:34" s="7" customFormat="1" x14ac:dyDescent="0.2">
      <c r="A44" s="5"/>
      <c r="B44" s="5"/>
      <c r="C44" s="5"/>
      <c r="D44" s="5"/>
      <c r="E44" s="6"/>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row>
    <row r="45" spans="1:34" s="7" customFormat="1" x14ac:dyDescent="0.2">
      <c r="A45" s="5"/>
      <c r="B45" s="5"/>
      <c r="C45" s="5"/>
      <c r="D45" s="5"/>
      <c r="E45" s="6"/>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row>
    <row r="46" spans="1:34" s="7" customFormat="1" x14ac:dyDescent="0.2">
      <c r="A46" s="5"/>
      <c r="B46" s="5"/>
      <c r="C46" s="5"/>
      <c r="D46" s="5"/>
      <c r="E46" s="6"/>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row>
    <row r="47" spans="1:34" s="7" customFormat="1" x14ac:dyDescent="0.2">
      <c r="A47" s="5"/>
      <c r="B47" s="5"/>
      <c r="C47" s="5"/>
      <c r="D47" s="5"/>
      <c r="E47" s="6"/>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row>
    <row r="48" spans="1:34" s="7" customFormat="1" x14ac:dyDescent="0.2">
      <c r="A48" s="5"/>
      <c r="B48" s="5"/>
      <c r="C48" s="5"/>
      <c r="D48" s="5"/>
      <c r="E48" s="6"/>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row>
    <row r="49" spans="1:34" s="7" customFormat="1" x14ac:dyDescent="0.2">
      <c r="A49" s="5"/>
      <c r="B49" s="5"/>
      <c r="C49" s="5"/>
      <c r="D49" s="5"/>
      <c r="E49" s="6"/>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4" s="7" customFormat="1" x14ac:dyDescent="0.2">
      <c r="A50" s="5"/>
      <c r="B50" s="5"/>
      <c r="C50" s="5"/>
      <c r="D50" s="5"/>
      <c r="E50" s="6"/>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row>
    <row r="51" spans="1:34" s="7" customFormat="1" x14ac:dyDescent="0.2">
      <c r="A51" s="5"/>
      <c r="B51" s="5"/>
      <c r="C51" s="5"/>
      <c r="D51" s="5"/>
      <c r="E51" s="6"/>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row>
    <row r="52" spans="1:34" s="7" customFormat="1" x14ac:dyDescent="0.2">
      <c r="A52" s="5"/>
      <c r="B52" s="5"/>
      <c r="C52" s="5"/>
      <c r="D52" s="5"/>
      <c r="E52" s="6"/>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row>
    <row r="53" spans="1:34" s="7" customFormat="1" x14ac:dyDescent="0.2">
      <c r="A53" s="5"/>
      <c r="B53" s="5"/>
      <c r="C53" s="5"/>
      <c r="D53" s="5"/>
      <c r="E53" s="6"/>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row>
    <row r="54" spans="1:34" s="7" customFormat="1" x14ac:dyDescent="0.2">
      <c r="A54" s="5"/>
      <c r="B54" s="5"/>
      <c r="C54" s="5"/>
      <c r="D54" s="5"/>
      <c r="E54" s="6"/>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row>
    <row r="55" spans="1:34" s="7" customFormat="1" x14ac:dyDescent="0.2">
      <c r="A55" s="5"/>
      <c r="B55" s="5"/>
      <c r="C55" s="5"/>
      <c r="D55" s="5"/>
      <c r="E55" s="6"/>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row>
    <row r="56" spans="1:34" s="7" customFormat="1" x14ac:dyDescent="0.2">
      <c r="A56" s="5"/>
      <c r="B56" s="5"/>
      <c r="C56" s="5"/>
      <c r="D56" s="5"/>
      <c r="E56" s="6"/>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row>
    <row r="57" spans="1:34" s="7" customFormat="1" x14ac:dyDescent="0.2">
      <c r="A57" s="5"/>
      <c r="B57" s="5"/>
      <c r="C57" s="5"/>
      <c r="D57" s="5"/>
      <c r="E57" s="6"/>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row>
    <row r="58" spans="1:34" s="7" customFormat="1" x14ac:dyDescent="0.2">
      <c r="A58" s="5"/>
      <c r="B58" s="5"/>
      <c r="C58" s="5"/>
      <c r="D58" s="5"/>
      <c r="E58" s="6"/>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row>
    <row r="59" spans="1:34" s="7" customFormat="1" x14ac:dyDescent="0.2">
      <c r="A59" s="5"/>
      <c r="B59" s="5"/>
      <c r="C59" s="5"/>
      <c r="D59" s="5"/>
      <c r="E59" s="6"/>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row>
    <row r="60" spans="1:34" s="7" customFormat="1" x14ac:dyDescent="0.2">
      <c r="A60" s="5"/>
      <c r="B60" s="5"/>
      <c r="C60" s="5"/>
      <c r="D60" s="5"/>
      <c r="E60" s="6"/>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row>
    <row r="61" spans="1:34" s="7" customFormat="1" x14ac:dyDescent="0.2">
      <c r="A61" s="5"/>
      <c r="B61" s="5"/>
      <c r="C61" s="5"/>
      <c r="D61" s="5"/>
      <c r="E61" s="6"/>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row>
    <row r="62" spans="1:34" s="7" customFormat="1" x14ac:dyDescent="0.2">
      <c r="A62" s="5"/>
      <c r="B62" s="5"/>
      <c r="C62" s="5"/>
      <c r="D62" s="5"/>
      <c r="E62" s="6"/>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row>
    <row r="63" spans="1:34" s="7" customFormat="1" x14ac:dyDescent="0.2">
      <c r="A63" s="5"/>
      <c r="B63" s="5"/>
      <c r="C63" s="5"/>
      <c r="D63" s="5"/>
      <c r="E63" s="6"/>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row>
    <row r="64" spans="1:34" s="7" customFormat="1" x14ac:dyDescent="0.2">
      <c r="A64" s="5"/>
      <c r="B64" s="5"/>
      <c r="C64" s="5"/>
      <c r="D64" s="5"/>
      <c r="E64" s="6"/>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row>
    <row r="65" spans="1:34" s="7" customFormat="1" x14ac:dyDescent="0.2">
      <c r="A65" s="5"/>
      <c r="B65" s="5"/>
      <c r="C65" s="5"/>
      <c r="D65" s="5"/>
      <c r="E65" s="6"/>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row>
    <row r="66" spans="1:34" s="7" customFormat="1" x14ac:dyDescent="0.2">
      <c r="A66" s="5"/>
      <c r="B66" s="5"/>
      <c r="C66" s="5"/>
      <c r="D66" s="5"/>
      <c r="E66" s="6"/>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row>
    <row r="67" spans="1:34" s="7" customFormat="1" x14ac:dyDescent="0.2">
      <c r="A67" s="5"/>
      <c r="B67" s="5"/>
      <c r="C67" s="5"/>
      <c r="D67" s="5"/>
      <c r="E67" s="6"/>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row>
    <row r="68" spans="1:34" s="7" customFormat="1" x14ac:dyDescent="0.2">
      <c r="A68" s="5"/>
      <c r="B68" s="5"/>
      <c r="C68" s="5"/>
      <c r="D68" s="5"/>
      <c r="E68" s="6"/>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row>
    <row r="69" spans="1:34" s="7" customFormat="1" x14ac:dyDescent="0.2">
      <c r="A69" s="5"/>
      <c r="B69" s="5"/>
      <c r="C69" s="5"/>
      <c r="D69" s="5"/>
      <c r="E69" s="6"/>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row>
    <row r="70" spans="1:34" s="7" customFormat="1" x14ac:dyDescent="0.2">
      <c r="A70" s="5"/>
      <c r="B70" s="5"/>
      <c r="C70" s="5"/>
      <c r="D70" s="5"/>
      <c r="E70" s="6"/>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row>
    <row r="71" spans="1:34" s="7" customFormat="1" x14ac:dyDescent="0.2">
      <c r="A71" s="5"/>
      <c r="B71" s="5"/>
      <c r="C71" s="5"/>
      <c r="D71" s="5"/>
      <c r="E71" s="6"/>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row>
    <row r="72" spans="1:34" s="7" customFormat="1" x14ac:dyDescent="0.2">
      <c r="A72" s="5"/>
      <c r="B72" s="5"/>
      <c r="C72" s="5"/>
      <c r="D72" s="5"/>
      <c r="E72" s="6"/>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row>
    <row r="73" spans="1:34" s="7" customFormat="1" x14ac:dyDescent="0.2">
      <c r="A73" s="5"/>
      <c r="B73" s="5"/>
      <c r="C73" s="5"/>
      <c r="D73" s="5"/>
      <c r="E73" s="6"/>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row>
    <row r="74" spans="1:34" s="7" customFormat="1" x14ac:dyDescent="0.2">
      <c r="A74" s="5"/>
      <c r="B74" s="5"/>
      <c r="C74" s="5"/>
      <c r="D74" s="5"/>
      <c r="E74" s="6"/>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row>
    <row r="75" spans="1:34" s="7" customFormat="1" x14ac:dyDescent="0.2">
      <c r="A75" s="5"/>
      <c r="B75" s="5"/>
      <c r="C75" s="5"/>
      <c r="D75" s="5"/>
      <c r="E75" s="6"/>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row>
    <row r="76" spans="1:34" s="7" customFormat="1" x14ac:dyDescent="0.2">
      <c r="A76" s="5"/>
      <c r="B76" s="5"/>
      <c r="C76" s="5"/>
      <c r="D76" s="5"/>
      <c r="E76" s="6"/>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row>
    <row r="77" spans="1:34" s="7" customFormat="1" x14ac:dyDescent="0.2">
      <c r="A77" s="5"/>
      <c r="B77" s="5"/>
      <c r="C77" s="5"/>
      <c r="D77" s="5"/>
      <c r="E77" s="6"/>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row>
    <row r="78" spans="1:34" s="7" customFormat="1" x14ac:dyDescent="0.2">
      <c r="A78" s="5"/>
      <c r="B78" s="5"/>
      <c r="C78" s="5"/>
      <c r="D78" s="5"/>
      <c r="E78" s="6"/>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row>
    <row r="79" spans="1:34" s="7" customFormat="1" x14ac:dyDescent="0.2">
      <c r="A79" s="5"/>
      <c r="B79" s="5"/>
      <c r="C79" s="5"/>
      <c r="D79" s="5"/>
      <c r="E79" s="6"/>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row>
    <row r="80" spans="1:34" s="7" customFormat="1" x14ac:dyDescent="0.2">
      <c r="A80" s="5"/>
      <c r="B80" s="5"/>
      <c r="C80" s="5"/>
      <c r="D80" s="5"/>
      <c r="E80" s="6"/>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row>
    <row r="81" spans="1:34" s="7" customFormat="1" x14ac:dyDescent="0.2">
      <c r="A81" s="5"/>
      <c r="B81" s="5"/>
      <c r="C81" s="5"/>
      <c r="D81" s="5"/>
      <c r="E81" s="6"/>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row>
    <row r="82" spans="1:34" s="7" customFormat="1" x14ac:dyDescent="0.2">
      <c r="A82" s="5"/>
      <c r="B82" s="5"/>
      <c r="C82" s="5"/>
      <c r="D82" s="5"/>
      <c r="E82" s="6"/>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row>
    <row r="83" spans="1:34" s="7" customFormat="1" x14ac:dyDescent="0.2">
      <c r="A83" s="5"/>
      <c r="B83" s="5"/>
      <c r="C83" s="5"/>
      <c r="D83" s="5"/>
      <c r="E83" s="6"/>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row>
    <row r="84" spans="1:34" s="7" customFormat="1" x14ac:dyDescent="0.2">
      <c r="A84" s="5"/>
      <c r="B84" s="5"/>
      <c r="C84" s="5"/>
      <c r="D84" s="5"/>
      <c r="E84" s="6"/>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row>
    <row r="85" spans="1:34" s="7" customFormat="1" x14ac:dyDescent="0.2">
      <c r="A85" s="5"/>
      <c r="B85" s="5"/>
      <c r="C85" s="5"/>
      <c r="D85" s="5"/>
      <c r="E85" s="6"/>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row>
    <row r="86" spans="1:34" s="7" customFormat="1" x14ac:dyDescent="0.2">
      <c r="A86" s="5"/>
      <c r="B86" s="5"/>
      <c r="C86" s="5"/>
      <c r="D86" s="5"/>
      <c r="E86" s="6"/>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row>
    <row r="87" spans="1:34" s="7" customFormat="1" x14ac:dyDescent="0.2">
      <c r="A87" s="5"/>
      <c r="B87" s="5"/>
      <c r="C87" s="5"/>
      <c r="D87" s="5"/>
      <c r="E87" s="6"/>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row>
    <row r="88" spans="1:34" s="7" customFormat="1" x14ac:dyDescent="0.2">
      <c r="A88" s="5"/>
      <c r="B88" s="5"/>
      <c r="C88" s="5"/>
      <c r="D88" s="5"/>
      <c r="E88" s="6"/>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row>
    <row r="89" spans="1:34" s="7" customFormat="1" x14ac:dyDescent="0.2">
      <c r="A89" s="5"/>
      <c r="B89" s="5"/>
      <c r="C89" s="5"/>
      <c r="D89" s="5"/>
      <c r="E89" s="6"/>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row>
    <row r="90" spans="1:34" s="7" customFormat="1" x14ac:dyDescent="0.2">
      <c r="A90" s="5"/>
      <c r="B90" s="5"/>
      <c r="C90" s="5"/>
      <c r="D90" s="5"/>
      <c r="E90" s="6"/>
      <c r="F90" s="5"/>
      <c r="G90" s="5"/>
      <c r="H90" s="5"/>
      <c r="I90" s="5"/>
      <c r="J90" s="5"/>
      <c r="K90" s="5"/>
      <c r="L90" s="5"/>
      <c r="M90" s="5"/>
      <c r="N90" s="5"/>
      <c r="O90" s="5"/>
      <c r="P90" s="5"/>
      <c r="Q90" s="5"/>
      <c r="R90" s="5"/>
      <c r="S90" s="5"/>
      <c r="T90" s="5"/>
      <c r="U90" s="5"/>
      <c r="V90" s="5"/>
      <c r="W90" s="5"/>
      <c r="X90" s="5"/>
      <c r="Y90" s="5"/>
      <c r="Z90" s="5" t="s">
        <v>3</v>
      </c>
      <c r="AA90" s="5"/>
      <c r="AB90" s="5"/>
      <c r="AC90" s="5"/>
      <c r="AD90" s="5"/>
      <c r="AE90" s="5"/>
      <c r="AF90" s="5"/>
      <c r="AG90" s="5"/>
      <c r="AH90" s="5"/>
    </row>
    <row r="91" spans="1:34" s="7" customFormat="1" x14ac:dyDescent="0.2">
      <c r="A91" s="5"/>
      <c r="B91" s="5"/>
      <c r="C91" s="5"/>
      <c r="D91" s="5"/>
      <c r="E91" s="6"/>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row>
    <row r="92" spans="1:34" s="7" customFormat="1" x14ac:dyDescent="0.2">
      <c r="A92" s="5"/>
      <c r="B92" s="5"/>
      <c r="C92" s="5"/>
      <c r="D92" s="5"/>
      <c r="E92" s="6"/>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row>
    <row r="93" spans="1:34" s="7" customFormat="1" x14ac:dyDescent="0.2">
      <c r="A93" s="5"/>
      <c r="B93" s="5"/>
      <c r="C93" s="5"/>
      <c r="D93" s="5"/>
      <c r="E93" s="6"/>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row>
    <row r="94" spans="1:34" s="7" customFormat="1" x14ac:dyDescent="0.2">
      <c r="A94" s="5"/>
      <c r="B94" s="5"/>
      <c r="C94" s="5"/>
      <c r="D94" s="5"/>
      <c r="E94" s="6"/>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row>
    <row r="95" spans="1:34" s="7" customFormat="1" x14ac:dyDescent="0.2">
      <c r="A95" s="5"/>
      <c r="B95" s="5"/>
      <c r="C95" s="5"/>
      <c r="D95" s="5"/>
      <c r="E95" s="6"/>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row>
    <row r="96" spans="1:34" s="7" customFormat="1" x14ac:dyDescent="0.2">
      <c r="A96" s="5"/>
      <c r="B96" s="5"/>
      <c r="C96" s="5"/>
      <c r="D96" s="5"/>
      <c r="E96" s="6"/>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row>
    <row r="97" spans="1:34" s="7" customFormat="1" x14ac:dyDescent="0.2">
      <c r="A97" s="5"/>
      <c r="B97" s="5"/>
      <c r="C97" s="5"/>
      <c r="D97" s="5"/>
      <c r="E97" s="6"/>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row>
    <row r="98" spans="1:34" s="7" customFormat="1" x14ac:dyDescent="0.2">
      <c r="A98" s="5"/>
      <c r="B98" s="5"/>
      <c r="C98" s="5"/>
      <c r="D98" s="5"/>
      <c r="E98" s="6"/>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row>
    <row r="99" spans="1:34" s="7" customFormat="1" x14ac:dyDescent="0.2">
      <c r="A99" s="5"/>
      <c r="B99" s="5"/>
      <c r="C99" s="5"/>
      <c r="D99" s="5"/>
      <c r="E99" s="6"/>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row>
    <row r="100" spans="1:34" s="7" customFormat="1" x14ac:dyDescent="0.2">
      <c r="A100" s="5"/>
      <c r="B100" s="5"/>
      <c r="C100" s="5"/>
      <c r="D100" s="5"/>
      <c r="E100" s="6"/>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row>
    <row r="101" spans="1:34" s="7" customFormat="1" x14ac:dyDescent="0.2">
      <c r="A101" s="5"/>
      <c r="B101" s="5"/>
      <c r="C101" s="5"/>
      <c r="D101" s="5"/>
      <c r="E101" s="6"/>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row>
    <row r="102" spans="1:34" s="7" customFormat="1" x14ac:dyDescent="0.2">
      <c r="A102" s="5"/>
      <c r="B102" s="5"/>
      <c r="C102" s="5"/>
      <c r="D102" s="5"/>
      <c r="E102" s="6"/>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row>
    <row r="103" spans="1:34" s="7" customFormat="1" x14ac:dyDescent="0.2">
      <c r="A103" s="5"/>
      <c r="B103" s="5"/>
      <c r="C103" s="5"/>
      <c r="D103" s="5"/>
      <c r="E103" s="6"/>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row>
    <row r="104" spans="1:34" s="7" customFormat="1" x14ac:dyDescent="0.2">
      <c r="A104" s="5"/>
      <c r="B104" s="5"/>
      <c r="C104" s="5"/>
      <c r="D104" s="5"/>
      <c r="E104" s="6"/>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row>
    <row r="105" spans="1:34" s="7" customFormat="1" x14ac:dyDescent="0.2">
      <c r="A105" s="5"/>
      <c r="B105" s="5"/>
      <c r="C105" s="5"/>
      <c r="D105" s="5"/>
      <c r="E105" s="6"/>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row>
    <row r="106" spans="1:34" s="7" customFormat="1" x14ac:dyDescent="0.2">
      <c r="A106" s="5"/>
      <c r="B106" s="5"/>
      <c r="C106" s="5"/>
      <c r="D106" s="5"/>
      <c r="E106" s="6"/>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row>
    <row r="107" spans="1:34" s="7" customFormat="1" x14ac:dyDescent="0.2">
      <c r="A107" s="5"/>
      <c r="B107" s="5"/>
      <c r="C107" s="5"/>
      <c r="D107" s="5"/>
      <c r="E107" s="6"/>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row>
    <row r="108" spans="1:34" s="7" customFormat="1" x14ac:dyDescent="0.2">
      <c r="A108" s="5"/>
      <c r="B108" s="5"/>
      <c r="C108" s="5"/>
      <c r="D108" s="5"/>
      <c r="E108" s="6"/>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row>
    <row r="109" spans="1:34" s="7" customFormat="1" x14ac:dyDescent="0.2">
      <c r="A109" s="5"/>
      <c r="B109" s="5"/>
      <c r="C109" s="5"/>
      <c r="D109" s="5"/>
      <c r="E109" s="6"/>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row>
    <row r="110" spans="1:34" s="7" customFormat="1" x14ac:dyDescent="0.2">
      <c r="A110" s="5"/>
      <c r="B110" s="5"/>
      <c r="C110" s="5"/>
      <c r="D110" s="5"/>
      <c r="E110" s="6"/>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row>
    <row r="111" spans="1:34" s="7" customFormat="1" x14ac:dyDescent="0.2">
      <c r="A111" s="5"/>
      <c r="B111" s="5"/>
      <c r="C111" s="5"/>
      <c r="D111" s="5"/>
      <c r="E111" s="6"/>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row>
    <row r="112" spans="1:34" s="7" customFormat="1" x14ac:dyDescent="0.2">
      <c r="A112" s="5"/>
      <c r="B112" s="5"/>
      <c r="C112" s="5"/>
      <c r="D112" s="5"/>
      <c r="E112" s="6"/>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row>
    <row r="113" spans="1:34" s="7" customFormat="1" x14ac:dyDescent="0.2">
      <c r="A113" s="5"/>
      <c r="B113" s="5"/>
      <c r="C113" s="5"/>
      <c r="D113" s="5"/>
      <c r="E113" s="6"/>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row>
    <row r="114" spans="1:34" s="7" customFormat="1" x14ac:dyDescent="0.2">
      <c r="A114" s="5"/>
      <c r="B114" s="5"/>
      <c r="C114" s="5"/>
      <c r="D114" s="5"/>
      <c r="E114" s="6"/>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row>
    <row r="115" spans="1:34" s="7" customFormat="1" x14ac:dyDescent="0.2">
      <c r="A115" s="5"/>
      <c r="B115" s="5"/>
      <c r="C115" s="5"/>
      <c r="D115" s="5"/>
      <c r="E115" s="6"/>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row>
    <row r="116" spans="1:34" s="7" customFormat="1" x14ac:dyDescent="0.2">
      <c r="A116" s="5"/>
      <c r="B116" s="5"/>
      <c r="C116" s="5"/>
      <c r="D116" s="5"/>
      <c r="E116" s="6"/>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row>
    <row r="117" spans="1:34" s="7" customFormat="1" x14ac:dyDescent="0.2">
      <c r="A117" s="5"/>
      <c r="B117" s="5"/>
      <c r="C117" s="5"/>
      <c r="D117" s="5"/>
      <c r="E117" s="6"/>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row>
    <row r="118" spans="1:34" s="7" customFormat="1" x14ac:dyDescent="0.2">
      <c r="A118" s="5"/>
      <c r="B118" s="5"/>
      <c r="C118" s="5"/>
      <c r="D118" s="5"/>
      <c r="E118" s="6"/>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row>
    <row r="119" spans="1:34" s="7" customFormat="1" x14ac:dyDescent="0.2">
      <c r="A119" s="5"/>
      <c r="B119" s="5"/>
      <c r="C119" s="5"/>
      <c r="D119" s="5"/>
      <c r="E119" s="6"/>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row>
    <row r="120" spans="1:34" s="7" customFormat="1" x14ac:dyDescent="0.2">
      <c r="A120" s="5"/>
      <c r="B120" s="5"/>
      <c r="C120" s="5"/>
      <c r="D120" s="5"/>
      <c r="E120" s="6"/>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row>
    <row r="121" spans="1:34" s="7" customFormat="1" x14ac:dyDescent="0.2">
      <c r="A121" s="5"/>
      <c r="B121" s="5"/>
      <c r="C121" s="5"/>
      <c r="D121" s="5"/>
      <c r="E121" s="6"/>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row>
    <row r="122" spans="1:34" s="7" customFormat="1" x14ac:dyDescent="0.2">
      <c r="A122" s="5"/>
      <c r="B122" s="5"/>
      <c r="C122" s="5"/>
      <c r="D122" s="5"/>
      <c r="E122" s="6"/>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row>
    <row r="123" spans="1:34" s="7" customFormat="1" x14ac:dyDescent="0.2">
      <c r="A123" s="5"/>
      <c r="B123" s="5"/>
      <c r="C123" s="5"/>
      <c r="D123" s="5"/>
      <c r="E123" s="6"/>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row>
    <row r="124" spans="1:34" s="7" customFormat="1" x14ac:dyDescent="0.2">
      <c r="A124" s="5"/>
      <c r="B124" s="5"/>
      <c r="C124" s="5"/>
      <c r="D124" s="5"/>
      <c r="E124" s="6"/>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row>
    <row r="125" spans="1:34" s="7" customFormat="1" x14ac:dyDescent="0.2">
      <c r="A125" s="5"/>
      <c r="B125" s="5"/>
      <c r="C125" s="5"/>
      <c r="D125" s="5"/>
      <c r="E125" s="6"/>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row>
    <row r="126" spans="1:34" s="7" customFormat="1" x14ac:dyDescent="0.2">
      <c r="A126" s="5"/>
      <c r="B126" s="5"/>
      <c r="C126" s="5"/>
      <c r="D126" s="5"/>
      <c r="E126" s="6"/>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row>
    <row r="127" spans="1:34" s="7" customFormat="1" x14ac:dyDescent="0.2">
      <c r="A127" s="5"/>
      <c r="B127" s="5"/>
      <c r="C127" s="5"/>
      <c r="D127" s="5"/>
      <c r="E127" s="6"/>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row>
    <row r="128" spans="1:34" s="7" customFormat="1" x14ac:dyDescent="0.2">
      <c r="A128" s="5"/>
      <c r="B128" s="5"/>
      <c r="C128" s="5"/>
      <c r="D128" s="5"/>
      <c r="E128" s="6"/>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row>
    <row r="129" spans="1:34" s="7" customFormat="1" x14ac:dyDescent="0.2">
      <c r="A129" s="5"/>
      <c r="B129" s="5"/>
      <c r="C129" s="5"/>
      <c r="D129" s="5"/>
      <c r="E129" s="6"/>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row>
    <row r="130" spans="1:34" s="7" customFormat="1" x14ac:dyDescent="0.2">
      <c r="A130" s="5"/>
      <c r="B130" s="5"/>
      <c r="C130" s="5"/>
      <c r="D130" s="5"/>
      <c r="E130" s="6"/>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row>
    <row r="131" spans="1:34" s="7" customFormat="1" x14ac:dyDescent="0.2">
      <c r="A131" s="5"/>
      <c r="B131" s="5"/>
      <c r="C131" s="5"/>
      <c r="D131" s="5"/>
      <c r="E131" s="6"/>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row>
    <row r="132" spans="1:34" s="7" customFormat="1" x14ac:dyDescent="0.2">
      <c r="A132" s="5"/>
      <c r="B132" s="5"/>
      <c r="C132" s="5"/>
      <c r="D132" s="5"/>
      <c r="E132" s="6"/>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row>
    <row r="133" spans="1:34" s="7" customFormat="1" x14ac:dyDescent="0.2">
      <c r="A133" s="5"/>
      <c r="B133" s="5"/>
      <c r="C133" s="5"/>
      <c r="D133" s="5"/>
      <c r="E133" s="6"/>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row>
    <row r="134" spans="1:34" s="7" customFormat="1" x14ac:dyDescent="0.2">
      <c r="A134" s="5"/>
      <c r="B134" s="5"/>
      <c r="C134" s="5"/>
      <c r="D134" s="5"/>
      <c r="E134" s="6"/>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row>
    <row r="135" spans="1:34" s="7" customFormat="1" x14ac:dyDescent="0.2">
      <c r="A135" s="5"/>
      <c r="B135" s="5"/>
      <c r="C135" s="5"/>
      <c r="D135" s="5"/>
      <c r="E135" s="6"/>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row>
    <row r="136" spans="1:34" s="7" customFormat="1" x14ac:dyDescent="0.2">
      <c r="A136" s="5"/>
      <c r="B136" s="5"/>
      <c r="C136" s="5"/>
      <c r="D136" s="5"/>
      <c r="E136" s="6"/>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row>
    <row r="137" spans="1:34" s="7" customFormat="1" x14ac:dyDescent="0.2">
      <c r="A137" s="5"/>
      <c r="B137" s="5"/>
      <c r="C137" s="5"/>
      <c r="D137" s="5"/>
      <c r="E137" s="6"/>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row>
    <row r="138" spans="1:34" s="7" customFormat="1" x14ac:dyDescent="0.2">
      <c r="A138" s="5"/>
      <c r="B138" s="5"/>
      <c r="C138" s="5"/>
      <c r="D138" s="5"/>
      <c r="E138" s="6"/>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row>
    <row r="139" spans="1:34" s="7" customFormat="1" x14ac:dyDescent="0.2">
      <c r="A139" s="5"/>
      <c r="B139" s="5"/>
      <c r="C139" s="5"/>
      <c r="D139" s="5"/>
      <c r="E139" s="6"/>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row>
    <row r="140" spans="1:34" s="7" customFormat="1" x14ac:dyDescent="0.2">
      <c r="A140" s="5"/>
      <c r="B140" s="5"/>
      <c r="C140" s="5"/>
      <c r="D140" s="5"/>
      <c r="E140" s="6"/>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row>
    <row r="141" spans="1:34" s="7" customFormat="1" x14ac:dyDescent="0.2">
      <c r="A141" s="5"/>
      <c r="B141" s="5"/>
      <c r="C141" s="5"/>
      <c r="D141" s="5"/>
      <c r="E141" s="6"/>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row>
    <row r="142" spans="1:34" s="7" customFormat="1" x14ac:dyDescent="0.2">
      <c r="A142" s="5"/>
      <c r="B142" s="5"/>
      <c r="C142" s="5"/>
      <c r="D142" s="5"/>
      <c r="E142" s="6"/>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row>
    <row r="143" spans="1:34" s="7" customFormat="1" x14ac:dyDescent="0.2">
      <c r="A143" s="5"/>
      <c r="B143" s="5"/>
      <c r="C143" s="5"/>
      <c r="D143" s="5"/>
      <c r="E143" s="6"/>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row>
    <row r="144" spans="1:34" s="7" customFormat="1" x14ac:dyDescent="0.2">
      <c r="A144" s="5"/>
      <c r="B144" s="5"/>
      <c r="C144" s="5"/>
      <c r="D144" s="5"/>
      <c r="E144" s="6"/>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row>
    <row r="145" spans="1:34" s="7" customFormat="1" x14ac:dyDescent="0.2">
      <c r="A145" s="5"/>
      <c r="B145" s="5"/>
      <c r="C145" s="5"/>
      <c r="D145" s="5"/>
      <c r="E145" s="6"/>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row>
    <row r="146" spans="1:34" s="7" customFormat="1" x14ac:dyDescent="0.2">
      <c r="A146" s="5"/>
      <c r="B146" s="5"/>
      <c r="C146" s="5"/>
      <c r="D146" s="5"/>
      <c r="E146" s="6"/>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row>
    <row r="147" spans="1:34" s="7" customFormat="1" x14ac:dyDescent="0.2">
      <c r="A147" s="5"/>
      <c r="B147" s="5"/>
      <c r="C147" s="5"/>
      <c r="D147" s="5"/>
      <c r="E147" s="6"/>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row>
    <row r="148" spans="1:34" s="7" customFormat="1" x14ac:dyDescent="0.2">
      <c r="A148" s="5"/>
      <c r="B148" s="5"/>
      <c r="C148" s="5"/>
      <c r="D148" s="5"/>
      <c r="E148" s="6"/>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row>
    <row r="149" spans="1:34" s="7" customFormat="1" x14ac:dyDescent="0.2">
      <c r="A149" s="5"/>
      <c r="B149" s="5"/>
      <c r="C149" s="5"/>
      <c r="D149" s="5"/>
      <c r="E149" s="6"/>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row>
    <row r="150" spans="1:34" s="7" customFormat="1" x14ac:dyDescent="0.2">
      <c r="A150" s="5"/>
      <c r="B150" s="5"/>
      <c r="C150" s="5"/>
      <c r="D150" s="5"/>
      <c r="E150" s="6"/>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row>
    <row r="151" spans="1:34" s="7" customFormat="1" x14ac:dyDescent="0.2">
      <c r="A151" s="5"/>
      <c r="B151" s="5"/>
      <c r="C151" s="5"/>
      <c r="D151" s="5"/>
      <c r="E151" s="6"/>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row>
    <row r="152" spans="1:34" s="7" customFormat="1" x14ac:dyDescent="0.2">
      <c r="A152" s="5"/>
      <c r="B152" s="5"/>
      <c r="C152" s="5"/>
      <c r="D152" s="5"/>
      <c r="E152" s="6"/>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row>
    <row r="153" spans="1:34" s="7" customFormat="1" x14ac:dyDescent="0.2">
      <c r="A153" s="5"/>
      <c r="B153" s="5"/>
      <c r="C153" s="5"/>
      <c r="D153" s="5"/>
      <c r="E153" s="6"/>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row>
    <row r="154" spans="1:34" s="7" customFormat="1" x14ac:dyDescent="0.2">
      <c r="A154" s="5"/>
      <c r="B154" s="5"/>
      <c r="C154" s="5"/>
      <c r="D154" s="5"/>
      <c r="E154" s="6"/>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row>
    <row r="155" spans="1:34" s="7" customFormat="1" x14ac:dyDescent="0.2">
      <c r="A155" s="5"/>
      <c r="B155" s="5"/>
      <c r="C155" s="5"/>
      <c r="D155" s="5"/>
      <c r="E155" s="6"/>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row>
    <row r="156" spans="1:34" s="7" customFormat="1" x14ac:dyDescent="0.2">
      <c r="A156" s="5"/>
      <c r="B156" s="5"/>
      <c r="C156" s="5"/>
      <c r="D156" s="5"/>
      <c r="E156" s="6"/>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row>
    <row r="157" spans="1:34" s="7" customFormat="1" x14ac:dyDescent="0.2">
      <c r="A157" s="5"/>
      <c r="B157" s="5"/>
      <c r="C157" s="5"/>
      <c r="D157" s="5"/>
      <c r="E157" s="6"/>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row>
    <row r="158" spans="1:34" s="7" customFormat="1" x14ac:dyDescent="0.2">
      <c r="A158" s="5"/>
      <c r="B158" s="5"/>
      <c r="C158" s="5"/>
      <c r="D158" s="5"/>
      <c r="E158" s="6"/>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row>
    <row r="159" spans="1:34" s="7" customFormat="1" x14ac:dyDescent="0.2">
      <c r="A159" s="5"/>
      <c r="B159" s="5"/>
      <c r="C159" s="5"/>
      <c r="D159" s="5"/>
      <c r="E159" s="6"/>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row>
    <row r="160" spans="1:34" s="7" customFormat="1" x14ac:dyDescent="0.2">
      <c r="A160" s="5"/>
      <c r="B160" s="5"/>
      <c r="C160" s="5"/>
      <c r="D160" s="5"/>
      <c r="E160" s="6"/>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row>
    <row r="161" spans="1:34" s="7" customFormat="1" x14ac:dyDescent="0.2">
      <c r="A161" s="5"/>
      <c r="B161" s="5"/>
      <c r="C161" s="5"/>
      <c r="D161" s="5"/>
      <c r="E161" s="6"/>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row>
    <row r="162" spans="1:34" s="7" customFormat="1" x14ac:dyDescent="0.2">
      <c r="A162" s="5"/>
      <c r="B162" s="5"/>
      <c r="C162" s="5"/>
      <c r="D162" s="5"/>
      <c r="E162" s="6"/>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row>
    <row r="163" spans="1:34" s="7" customFormat="1" x14ac:dyDescent="0.2">
      <c r="A163" s="5"/>
      <c r="B163" s="5"/>
      <c r="C163" s="5"/>
      <c r="D163" s="5"/>
      <c r="E163" s="6"/>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row>
    <row r="164" spans="1:34" s="7" customFormat="1" x14ac:dyDescent="0.2">
      <c r="A164" s="5"/>
      <c r="B164" s="5"/>
      <c r="C164" s="5"/>
      <c r="D164" s="5"/>
      <c r="E164" s="6"/>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row>
    <row r="165" spans="1:34" s="7" customFormat="1" x14ac:dyDescent="0.2">
      <c r="A165" s="5"/>
      <c r="B165" s="5"/>
      <c r="C165" s="5"/>
      <c r="D165" s="5"/>
      <c r="E165" s="6"/>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row>
    <row r="166" spans="1:34" s="7" customFormat="1" x14ac:dyDescent="0.2">
      <c r="A166" s="5"/>
      <c r="B166" s="5"/>
      <c r="C166" s="5"/>
      <c r="D166" s="5"/>
      <c r="E166" s="6"/>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row>
    <row r="167" spans="1:34" s="7" customFormat="1" x14ac:dyDescent="0.2">
      <c r="A167" s="5"/>
      <c r="B167" s="5"/>
      <c r="C167" s="5"/>
      <c r="D167" s="5"/>
      <c r="E167" s="6"/>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row>
    <row r="168" spans="1:34" s="7" customFormat="1" x14ac:dyDescent="0.2">
      <c r="A168" s="5"/>
      <c r="B168" s="5"/>
      <c r="C168" s="5"/>
      <c r="D168" s="5"/>
      <c r="E168" s="6"/>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row>
    <row r="169" spans="1:34" s="7" customFormat="1" x14ac:dyDescent="0.2">
      <c r="A169" s="5"/>
      <c r="B169" s="5"/>
      <c r="C169" s="5"/>
      <c r="D169" s="5"/>
      <c r="E169" s="6"/>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row>
    <row r="170" spans="1:34" s="7" customFormat="1" x14ac:dyDescent="0.2">
      <c r="A170" s="5"/>
      <c r="B170" s="5"/>
      <c r="C170" s="5"/>
      <c r="D170" s="5"/>
      <c r="E170" s="6"/>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row>
    <row r="171" spans="1:34" s="7" customFormat="1" x14ac:dyDescent="0.2">
      <c r="A171" s="5"/>
      <c r="B171" s="5"/>
      <c r="C171" s="5"/>
      <c r="D171" s="10"/>
      <c r="E171" s="19"/>
      <c r="F171" s="10"/>
      <c r="G171" s="10"/>
      <c r="H171" s="10"/>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row>
  </sheetData>
  <sheetProtection algorithmName="SHA-512" hashValue="NKo/jXFJGw3KTPO4Fsz9lXBbD0sme5hJY3odGdK/ZhI1VWs6axuyYlcgibRozlTB/CNNHp50ClQrzHc/f5OnQQ==" saltValue="ukAF2KXAqSn58Paa/5U7cw==" spinCount="100000" sheet="1" selectLockedCells="1"/>
  <protectedRanges>
    <protectedRange password="C730" sqref="E13" name="Bereich2"/>
    <protectedRange password="C730" sqref="E12" name="Bereich1"/>
  </protectedRanges>
  <mergeCells count="8">
    <mergeCell ref="D24:H24"/>
    <mergeCell ref="G5:H5"/>
    <mergeCell ref="D3:H3"/>
    <mergeCell ref="E4:H4"/>
    <mergeCell ref="D19:H19"/>
    <mergeCell ref="D22:H22"/>
    <mergeCell ref="D20:H20"/>
    <mergeCell ref="D21:H21"/>
  </mergeCells>
  <conditionalFormatting sqref="H13">
    <cfRule type="expression" dxfId="9" priority="3">
      <formula>$H$13&gt;6000</formula>
    </cfRule>
  </conditionalFormatting>
  <dataValidations xWindow="915" yWindow="538" count="8">
    <dataValidation type="decimal" allowBlank="1" showInputMessage="1" showErrorMessage="1" sqref="E9" xr:uid="{00000000-0002-0000-0100-000000000000}">
      <formula1>0</formula1>
      <formula2>6000</formula2>
    </dataValidation>
    <dataValidation allowBlank="1" showInputMessage="1" showErrorMessage="1" promptTitle="Hinweis" prompt="bei einer Vollzeitstelle sind es i.d.R. 220 Arbeitstage pro Jahr" sqref="D13" xr:uid="{00000000-0002-0000-0100-000001000000}"/>
    <dataValidation type="decimal" allowBlank="1" showInputMessage="1" showErrorMessage="1" sqref="E12" xr:uid="{00000000-0002-0000-0100-000002000000}">
      <formula1>0</formula1>
      <formula2>1500</formula2>
    </dataValidation>
    <dataValidation type="whole" allowBlank="1" showInputMessage="1" showErrorMessage="1" sqref="E13" xr:uid="{00000000-0002-0000-0100-000003000000}">
      <formula1>0</formula1>
      <formula2>900</formula2>
    </dataValidation>
    <dataValidation type="decimal" allowBlank="1" showInputMessage="1" sqref="E7" xr:uid="{00000000-0002-0000-0100-000004000000}">
      <formula1>0</formula1>
      <formula2>6000</formula2>
    </dataValidation>
    <dataValidation allowBlank="1" sqref="H9 H11 H8" xr:uid="{00000000-0002-0000-0100-000005000000}"/>
    <dataValidation type="decimal" allowBlank="1" showInputMessage="1" showErrorMessage="1" sqref="E8" xr:uid="{812BCE07-CDE4-47DF-8251-4C62EBBF476D}">
      <formula1>0</formula1>
      <formula2>800000</formula2>
    </dataValidation>
    <dataValidation type="decimal" allowBlank="1" showErrorMessage="1" errorTitle="Achtung" error="max. 6.000 € pro Einrichtung" sqref="H13" xr:uid="{C193593A-587A-456C-B344-6217520A7C49}">
      <formula1>0</formula1>
      <formula2>E5</formula2>
    </dataValidation>
  </dataValidations>
  <pageMargins left="0.7" right="0.7" top="0.78740157499999996" bottom="0.78740157499999996" header="0.3" footer="0.3"/>
  <pageSetup paperSize="9" scale="43" orientation="portrait" r:id="rId1"/>
  <extLst>
    <ext xmlns:x14="http://schemas.microsoft.com/office/spreadsheetml/2009/9/main" uri="{78C0D931-6437-407d-A8EE-F0AAD7539E65}">
      <x14:conditionalFormattings>
        <x14:conditionalFormatting xmlns:xm="http://schemas.microsoft.com/office/excel/2006/main">
          <x14:cfRule type="expression" priority="151" id="{D3E8768B-7583-4DF4-93F6-72D1E41F25DB}">
            <xm:f>Basisdaten!E18=BE!$A$4</xm:f>
            <x14:dxf>
              <font>
                <strike val="0"/>
                <color theme="0"/>
              </font>
              <fill>
                <patternFill>
                  <bgColor theme="0"/>
                </patternFill>
              </fill>
              <border>
                <left style="thin">
                  <color auto="1"/>
                </left>
                <right style="thin">
                  <color auto="1"/>
                </right>
                <top style="thin">
                  <color auto="1"/>
                </top>
                <bottom style="thin">
                  <color auto="1"/>
                </bottom>
                <vertical/>
                <horizontal/>
              </border>
            </x14:dxf>
          </x14:cfRule>
          <x14:cfRule type="expression" priority="152" id="{1FC2C92F-2961-44AD-8557-EDBF9521D1B2}">
            <xm:f>Basisdaten!E18=BE!$A$4</xm:f>
            <x14:dxf>
              <font>
                <strike val="0"/>
                <color theme="0"/>
              </font>
              <fill>
                <patternFill>
                  <fgColor theme="0"/>
                </patternFill>
              </fill>
              <border>
                <left style="thin">
                  <color auto="1"/>
                </left>
                <right style="thin">
                  <color auto="1"/>
                </right>
                <top style="thin">
                  <color auto="1"/>
                </top>
                <bottom style="thin">
                  <color auto="1"/>
                </bottom>
                <vertical/>
                <horizontal/>
              </border>
            </x14:dxf>
          </x14:cfRule>
          <xm:sqref>D7</xm:sqref>
        </x14:conditionalFormatting>
        <x14:conditionalFormatting xmlns:xm="http://schemas.microsoft.com/office/excel/2006/main">
          <x14:cfRule type="expression" priority="155" id="{1E05DB8B-57E8-473A-A0C8-C3A13E475BE8}">
            <xm:f>Basisdaten!E18=BE!$A$4</xm:f>
            <x14:dxf>
              <font>
                <strike val="0"/>
                <color theme="0"/>
              </font>
              <fill>
                <patternFill>
                  <bgColor theme="0"/>
                </patternFill>
              </fill>
              <border>
                <left style="thin">
                  <color auto="1"/>
                </left>
                <right style="thin">
                  <color auto="1"/>
                </right>
                <top style="thin">
                  <color auto="1"/>
                </top>
                <bottom style="thin">
                  <color auto="1"/>
                </bottom>
              </border>
            </x14:dxf>
          </x14:cfRule>
          <xm:sqref>D8</xm:sqref>
        </x14:conditionalFormatting>
        <x14:conditionalFormatting xmlns:xm="http://schemas.microsoft.com/office/excel/2006/main">
          <x14:cfRule type="expression" priority="205" id="{F3CB30B2-D424-4EA2-A5A3-278A07E39BCB}">
            <xm:f>Basisdaten!E18=BE!$A$4</xm:f>
            <x14:dxf>
              <font>
                <color theme="0"/>
              </font>
              <fill>
                <patternFill>
                  <bgColor theme="0"/>
                </patternFill>
              </fill>
              <border>
                <left style="thin">
                  <color auto="1"/>
                </left>
                <right style="thin">
                  <color auto="1"/>
                </right>
                <top style="thin">
                  <color auto="1"/>
                </top>
                <bottom style="thin">
                  <color auto="1"/>
                </bottom>
                <vertical/>
                <horizontal/>
              </border>
            </x14:dxf>
          </x14:cfRule>
          <xm:sqref>D9</xm:sqref>
        </x14:conditionalFormatting>
        <x14:conditionalFormatting xmlns:xm="http://schemas.microsoft.com/office/excel/2006/main">
          <x14:cfRule type="expression" priority="45" id="{BF4F4373-CACC-4CB5-8ED7-03E8985465B2}">
            <xm:f>Basisdaten!E18=BE!$A$3</xm:f>
            <x14:dxf>
              <font>
                <strike val="0"/>
                <color theme="0"/>
              </font>
              <fill>
                <patternFill>
                  <bgColor theme="0"/>
                </patternFill>
              </fill>
              <border>
                <left style="thin">
                  <color auto="1"/>
                </left>
                <right style="thin">
                  <color auto="1"/>
                </right>
                <top style="thin">
                  <color auto="1"/>
                </top>
                <bottom style="thin">
                  <color auto="1"/>
                </bottom>
              </border>
            </x14:dxf>
          </x14:cfRule>
          <xm:sqref>D10</xm:sqref>
        </x14:conditionalFormatting>
        <x14:conditionalFormatting xmlns:xm="http://schemas.microsoft.com/office/excel/2006/main">
          <x14:cfRule type="expression" priority="7" id="{747041E1-8F0C-4A9F-9F8A-95C48B1AAFCE}">
            <xm:f>Basisdaten!E18=BE!$A$3</xm:f>
            <x14:dxf>
              <font>
                <color theme="0"/>
              </font>
              <fill>
                <patternFill>
                  <bgColor theme="0"/>
                </patternFill>
              </fill>
              <border>
                <left style="thin">
                  <color auto="1"/>
                </left>
                <right style="thin">
                  <color auto="1"/>
                </right>
                <top style="thin">
                  <color auto="1"/>
                </top>
                <bottom style="thin">
                  <color auto="1"/>
                </bottom>
                <vertical/>
                <horizontal/>
              </border>
            </x14:dxf>
          </x14:cfRule>
          <xm:sqref>D12</xm:sqref>
        </x14:conditionalFormatting>
        <x14:conditionalFormatting xmlns:xm="http://schemas.microsoft.com/office/excel/2006/main">
          <x14:cfRule type="expression" priority="195" id="{8CE204C5-E272-414A-B58F-965732C682B6}">
            <xm:f>Basisdaten!E18=BE!$A$4</xm:f>
            <x14:dxf>
              <font>
                <color theme="0"/>
              </font>
              <fill>
                <patternFill>
                  <fgColor theme="0"/>
                </patternFill>
              </fill>
              <border>
                <left style="thin">
                  <color auto="1"/>
                </left>
                <right style="thin">
                  <color auto="1"/>
                </right>
                <top style="thin">
                  <color auto="1"/>
                </top>
                <bottom style="thin">
                  <color auto="1"/>
                </bottom>
                <vertical/>
                <horizontal/>
              </border>
            </x14:dxf>
          </x14:cfRule>
          <xm:sqref>D13</xm:sqref>
        </x14:conditionalFormatting>
        <x14:conditionalFormatting xmlns:xm="http://schemas.microsoft.com/office/excel/2006/main">
          <x14:cfRule type="expression" priority="9" id="{25380E8F-CE27-4CBD-BA63-DA96A68FF5F9}">
            <xm:f>Basisdaten!E18=BE!$A$4</xm:f>
            <x14:dxf>
              <font>
                <color theme="0"/>
              </font>
              <fill>
                <patternFill>
                  <bgColor theme="0"/>
                </patternFill>
              </fill>
              <border>
                <left style="thin">
                  <color auto="1"/>
                </left>
                <right style="thin">
                  <color auto="1"/>
                </right>
                <top style="thin">
                  <color auto="1"/>
                </top>
                <bottom style="thin">
                  <color auto="1"/>
                </bottom>
                <vertical/>
                <horizontal/>
              </border>
            </x14:dxf>
          </x14:cfRule>
          <xm:sqref>D14</xm:sqref>
        </x14:conditionalFormatting>
        <x14:conditionalFormatting xmlns:xm="http://schemas.microsoft.com/office/excel/2006/main">
          <x14:cfRule type="expression" priority="30" id="{D51C3B6D-B401-4968-A8C6-4364D58BB788}">
            <xm:f>Basisdaten!E18=BE!$A$4</xm:f>
            <x14:dxf>
              <font>
                <color theme="4" tint="0.79998168889431442"/>
              </font>
              <fill>
                <patternFill>
                  <bgColor theme="4" tint="0.79998168889431442"/>
                </patternFill>
              </fill>
            </x14:dxf>
          </x14:cfRule>
          <xm:sqref>D20:H20</xm:sqref>
        </x14:conditionalFormatting>
        <x14:conditionalFormatting xmlns:xm="http://schemas.microsoft.com/office/excel/2006/main">
          <x14:cfRule type="expression" priority="31" id="{5BCFD2F8-A3AF-4F0E-8F1F-07CCC241C098}">
            <xm:f>Basisdaten!E18=BE!$A$3</xm:f>
            <x14:dxf>
              <font>
                <color theme="4" tint="0.79998168889431442"/>
              </font>
              <fill>
                <patternFill>
                  <bgColor theme="4" tint="0.79998168889431442"/>
                </patternFill>
              </fill>
            </x14:dxf>
          </x14:cfRule>
          <xm:sqref>D21:H21</xm:sqref>
        </x14:conditionalFormatting>
        <x14:conditionalFormatting xmlns:xm="http://schemas.microsoft.com/office/excel/2006/main">
          <x14:cfRule type="expression" priority="40" id="{E56C1E11-B0F9-4C68-BDB5-519EE35FABE7}">
            <xm:f>Basisdaten!E18=BE!$A$3</xm:f>
            <x14:dxf>
              <font>
                <color theme="0"/>
              </font>
              <fill>
                <patternFill>
                  <bgColor theme="0"/>
                </patternFill>
              </fill>
              <border>
                <left style="thin">
                  <color auto="1"/>
                </left>
                <right style="thin">
                  <color auto="1"/>
                </right>
                <top style="thin">
                  <color auto="1"/>
                </top>
                <bottom style="thin">
                  <color auto="1"/>
                </bottom>
                <vertical/>
                <horizontal/>
              </border>
            </x14:dxf>
          </x14:cfRule>
          <xm:sqref>E10 E12:E14</xm:sqref>
        </x14:conditionalFormatting>
        <x14:conditionalFormatting xmlns:xm="http://schemas.microsoft.com/office/excel/2006/main">
          <x14:cfRule type="expression" priority="84" id="{D3E8768B-7583-4DF4-93F6-72D1E41F25DB}">
            <xm:f>Basisdaten!E16=BE!$A$4</xm:f>
            <x14:dxf>
              <font>
                <strike val="0"/>
                <color theme="0"/>
              </font>
              <fill>
                <patternFill>
                  <bgColor theme="0"/>
                </patternFill>
              </fill>
              <border>
                <left style="thin">
                  <color auto="1"/>
                </left>
                <right style="thin">
                  <color auto="1"/>
                </right>
                <top style="thin">
                  <color auto="1"/>
                </top>
                <bottom style="thin">
                  <color auto="1"/>
                </bottom>
                <vertical/>
                <horizontal/>
              </border>
            </x14:dxf>
          </x14:cfRule>
          <x14:cfRule type="expression" priority="85" id="{1FC2C92F-2961-44AD-8557-EDBF9521D1B2}">
            <xm:f>Basisdaten!E16=BE!$A$4</xm:f>
            <x14:dxf>
              <font>
                <strike val="0"/>
                <color theme="0"/>
              </font>
              <fill>
                <patternFill>
                  <fgColor theme="0"/>
                </patternFill>
              </fill>
              <border>
                <left style="thin">
                  <color auto="1"/>
                </left>
                <right style="thin">
                  <color auto="1"/>
                </right>
                <top style="thin">
                  <color auto="1"/>
                </top>
                <bottom style="thin">
                  <color auto="1"/>
                </bottom>
                <vertical/>
                <horizontal/>
              </border>
            </x14:dxf>
          </x14:cfRule>
          <xm:sqref>G7:G8 D8</xm:sqref>
        </x14:conditionalFormatting>
        <x14:conditionalFormatting xmlns:xm="http://schemas.microsoft.com/office/excel/2006/main">
          <x14:cfRule type="expression" priority="70" id="{6EC0C9B1-09DD-494A-8DB0-5E4A4EC1CE98}">
            <xm:f>Basisdaten!E16=BE!$A$4</xm:f>
            <x14:dxf>
              <font>
                <color theme="0"/>
              </font>
              <fill>
                <patternFill>
                  <bgColor theme="0"/>
                </patternFill>
              </fill>
              <border>
                <left style="thin">
                  <color auto="1"/>
                </left>
                <right style="thin">
                  <color auto="1"/>
                </right>
                <top style="thin">
                  <color auto="1"/>
                </top>
                <bottom style="thin">
                  <color auto="1"/>
                </bottom>
                <vertical/>
                <horizontal/>
              </border>
            </x14:dxf>
          </x14:cfRule>
          <xm:sqref>H7:H8 E7:E9 H11</xm:sqref>
        </x14:conditionalFormatting>
        <x14:conditionalFormatting xmlns:xm="http://schemas.microsoft.com/office/excel/2006/main">
          <x14:cfRule type="iconSet" priority="4" id="{9C10B309-5557-4D5A-9FBE-738B0FF4B9FC}">
            <x14:iconSet custom="1">
              <x14:cfvo type="percent">
                <xm:f>0</xm:f>
              </x14:cfvo>
              <x14:cfvo type="num">
                <xm:f>6000</xm:f>
              </x14:cfvo>
              <x14:cfvo type="num" gte="0">
                <xm:f>6000</xm:f>
              </x14:cfvo>
              <x14:cfIcon iconSet="3Symbols2" iconId="2"/>
              <x14:cfIcon iconSet="3Symbols2" iconId="2"/>
              <x14:cfIcon iconSet="3Symbols2" iconId="0"/>
            </x14:iconSet>
          </x14:cfRule>
          <xm:sqref>I12</xm:sqref>
        </x14:conditionalFormatting>
        <x14:conditionalFormatting xmlns:xm="http://schemas.microsoft.com/office/excel/2006/main">
          <x14:cfRule type="iconSet" priority="1" id="{9B4E327D-8584-400E-8E01-3A389CF22501}">
            <x14:iconSet custom="1">
              <x14:cfvo type="percent">
                <xm:f>0</xm:f>
              </x14:cfvo>
              <x14:cfvo type="num">
                <xm:f>0.99999000000000005</xm:f>
              </x14:cfvo>
              <x14:cfvo type="num">
                <xm:f>0.99999899999999997</xm:f>
              </x14:cfvo>
              <x14:cfIcon iconSet="3Symbols2" iconId="2"/>
              <x14:cfIcon iconSet="3Symbols2" iconId="2"/>
              <x14:cfIcon iconSet="3Symbols2" iconId="0"/>
            </x14:iconSet>
          </x14:cfRule>
          <xm:sqref>I13</xm:sqref>
        </x14:conditionalFormatting>
      </x14:conditionalFormattings>
    </ext>
    <ext xmlns:x14="http://schemas.microsoft.com/office/spreadsheetml/2009/9/main" uri="{CCE6A557-97BC-4b89-ADB6-D9C93CAAB3DF}">
      <x14:dataValidations xmlns:xm="http://schemas.microsoft.com/office/excel/2006/main" xWindow="915" yWindow="538" count="5">
        <x14:dataValidation type="list" allowBlank="1" showInputMessage="1" showErrorMessage="1" xr:uid="{00000000-0002-0000-0100-000006000000}">
          <x14:formula1>
            <xm:f>BE!$C$10:$C$12</xm:f>
          </x14:formula1>
          <xm:sqref>D8</xm:sqref>
        </x14:dataValidation>
        <x14:dataValidation type="list" allowBlank="1" showInputMessage="1" showErrorMessage="1" xr:uid="{00000000-0002-0000-0100-000007000000}">
          <x14:formula1>
            <xm:f>BE!$C$13:$C$14</xm:f>
          </x14:formula1>
          <xm:sqref>D7</xm:sqref>
        </x14:dataValidation>
        <x14:dataValidation type="decimal" allowBlank="1" showInputMessage="1" showErrorMessage="1" errorTitle="Obergrenze" error="max. 6.000 € pro geplater teilnehmender Einrichtung!" xr:uid="{00000000-0002-0000-0100-000008000000}">
          <x14:formula1>
            <xm:f>1</xm:f>
          </x14:formula1>
          <x14:formula2>
            <xm:f>Basisdaten!D15*6000</xm:f>
          </x14:formula2>
          <xm:sqref>H10</xm:sqref>
        </x14:dataValidation>
        <x14:dataValidation type="decimal" allowBlank="1" showInputMessage="1" showErrorMessage="1" errorTitle="Obergrenze" error="max. 6.000 € pro geplater teilnehmender Einrichtung!" xr:uid="{00000000-0002-0000-0100-000009000000}">
          <x14:formula1>
            <xm:f>1</xm:f>
          </x14:formula1>
          <x14:formula2>
            <xm:f>Basisdaten!A15*6000</xm:f>
          </x14:formula2>
          <xm:sqref>E11</xm:sqref>
        </x14:dataValidation>
        <x14:dataValidation type="decimal" allowBlank="1" errorTitle="Obergrenze" error="max. 6.000 € pro geplater teilnehmender Einrichtung!" xr:uid="{E857B395-93F4-476A-8530-9CC0D9BD65E1}">
          <x14:formula1>
            <xm:f>1</xm:f>
          </x14:formula1>
          <x14:formula2>
            <xm:f>Basisdaten!A15*6000</xm:f>
          </x14:formula2>
          <xm:sqref>E10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AG273"/>
  <sheetViews>
    <sheetView showGridLines="0" showRowColHeaders="0" showRuler="0" view="pageBreakPreview" topLeftCell="A28" zoomScale="110" zoomScaleNormal="150" zoomScaleSheetLayoutView="110" workbookViewId="0">
      <selection activeCell="E37" sqref="E37"/>
    </sheetView>
  </sheetViews>
  <sheetFormatPr baseColWidth="10" defaultColWidth="15.7109375" defaultRowHeight="12.75" x14ac:dyDescent="0.2"/>
  <cols>
    <col min="1" max="1" width="2.85546875" style="10" customWidth="1"/>
    <col min="2" max="2" width="1.42578125" style="10" customWidth="1"/>
    <col min="3" max="3" width="3" style="10" customWidth="1"/>
    <col min="4" max="4" width="37.28515625" style="10" customWidth="1"/>
    <col min="5" max="5" width="14.28515625" style="10" customWidth="1"/>
    <col min="6" max="6" width="16.28515625" style="10" customWidth="1"/>
    <col min="7" max="7" width="30.7109375" style="10" customWidth="1"/>
    <col min="8" max="8" width="1.42578125" style="10" customWidth="1"/>
    <col min="9" max="16384" width="15.7109375" style="10"/>
  </cols>
  <sheetData>
    <row r="1" spans="1:33" ht="15" customHeight="1" x14ac:dyDescent="0.2">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row>
    <row r="2" spans="1:33" ht="23.25" customHeight="1" x14ac:dyDescent="0.2">
      <c r="A2" s="42"/>
      <c r="D2" s="156" t="s">
        <v>22</v>
      </c>
      <c r="E2" s="156"/>
      <c r="F2" s="156"/>
      <c r="G2" s="156"/>
      <c r="I2" s="42"/>
      <c r="J2" s="42"/>
      <c r="K2" s="42"/>
      <c r="L2" s="42"/>
      <c r="M2" s="42"/>
      <c r="N2" s="42"/>
      <c r="O2" s="42"/>
      <c r="P2" s="42"/>
      <c r="Q2" s="42"/>
      <c r="R2" s="42"/>
      <c r="S2" s="42"/>
      <c r="T2" s="42"/>
      <c r="U2" s="42"/>
      <c r="V2" s="42"/>
      <c r="W2" s="42"/>
      <c r="X2" s="42"/>
      <c r="Y2" s="42"/>
      <c r="Z2" s="42"/>
      <c r="AA2" s="42"/>
      <c r="AB2" s="42"/>
      <c r="AC2" s="42"/>
      <c r="AD2" s="42"/>
      <c r="AE2" s="42"/>
      <c r="AF2" s="42"/>
      <c r="AG2" s="42"/>
    </row>
    <row r="3" spans="1:33" ht="20.100000000000001" customHeight="1" x14ac:dyDescent="0.2">
      <c r="A3" s="42"/>
      <c r="D3" s="179" t="s">
        <v>95</v>
      </c>
      <c r="E3" s="180"/>
      <c r="F3" s="180"/>
      <c r="G3" s="181"/>
      <c r="I3" s="42"/>
      <c r="J3" s="42"/>
      <c r="K3" s="42"/>
      <c r="L3" s="42"/>
      <c r="M3" s="42"/>
      <c r="N3" s="42"/>
      <c r="O3" s="42"/>
      <c r="P3" s="42"/>
      <c r="Q3" s="42"/>
      <c r="R3" s="42"/>
      <c r="S3" s="42"/>
      <c r="T3" s="42"/>
      <c r="U3" s="42"/>
      <c r="V3" s="42"/>
      <c r="W3" s="42"/>
      <c r="X3" s="42"/>
      <c r="Y3" s="42"/>
      <c r="Z3" s="42"/>
      <c r="AA3" s="42"/>
      <c r="AB3" s="42"/>
      <c r="AC3" s="42"/>
      <c r="AD3" s="42"/>
      <c r="AE3" s="42"/>
      <c r="AF3" s="42"/>
      <c r="AG3" s="42"/>
    </row>
    <row r="4" spans="1:33" ht="20.100000000000001" customHeight="1" x14ac:dyDescent="0.2">
      <c r="A4" s="42"/>
      <c r="D4" s="174" t="s">
        <v>96</v>
      </c>
      <c r="E4" s="175"/>
      <c r="F4" s="175"/>
      <c r="G4" s="176"/>
      <c r="I4" s="42"/>
      <c r="J4" s="42"/>
      <c r="K4" s="42"/>
      <c r="L4" s="42"/>
      <c r="M4" s="42"/>
      <c r="N4" s="42"/>
      <c r="O4" s="42"/>
      <c r="P4" s="42"/>
      <c r="Q4" s="42"/>
      <c r="R4" s="42"/>
      <c r="S4" s="42"/>
      <c r="T4" s="42"/>
      <c r="U4" s="42"/>
      <c r="V4" s="42"/>
      <c r="W4" s="42"/>
      <c r="X4" s="42"/>
      <c r="Y4" s="42"/>
      <c r="Z4" s="42"/>
      <c r="AA4" s="42"/>
      <c r="AB4" s="42"/>
      <c r="AC4" s="42"/>
      <c r="AD4" s="42"/>
      <c r="AE4" s="42"/>
      <c r="AF4" s="42"/>
      <c r="AG4" s="42"/>
    </row>
    <row r="5" spans="1:33" ht="80.099999999999994" customHeight="1" x14ac:dyDescent="0.2">
      <c r="A5" s="42"/>
      <c r="D5" s="171" t="s">
        <v>97</v>
      </c>
      <c r="E5" s="172"/>
      <c r="F5" s="172"/>
      <c r="G5" s="173"/>
      <c r="I5" s="42"/>
      <c r="J5" s="42"/>
      <c r="K5" s="42"/>
      <c r="L5" s="42"/>
      <c r="M5" s="42"/>
      <c r="N5" s="42"/>
      <c r="O5" s="42"/>
      <c r="P5" s="42"/>
      <c r="Q5" s="42"/>
      <c r="R5" s="42"/>
      <c r="S5" s="42"/>
      <c r="T5" s="42"/>
      <c r="U5" s="42"/>
      <c r="V5" s="42"/>
      <c r="W5" s="42"/>
      <c r="X5" s="42"/>
      <c r="Y5" s="42"/>
      <c r="Z5" s="42"/>
      <c r="AA5" s="42"/>
      <c r="AB5" s="42"/>
      <c r="AC5" s="42"/>
      <c r="AD5" s="42"/>
      <c r="AE5" s="42"/>
      <c r="AF5" s="42"/>
      <c r="AG5" s="42"/>
    </row>
    <row r="6" spans="1:33" ht="43.5" customHeight="1" x14ac:dyDescent="0.2">
      <c r="A6" s="42"/>
      <c r="D6" s="43" t="s">
        <v>21</v>
      </c>
      <c r="E6" s="44" t="s">
        <v>26</v>
      </c>
      <c r="F6" s="64" t="s">
        <v>47</v>
      </c>
      <c r="G6" s="43" t="s">
        <v>27</v>
      </c>
      <c r="I6" s="42"/>
      <c r="J6" s="42"/>
      <c r="K6" s="42"/>
      <c r="L6" s="42"/>
      <c r="M6" s="42"/>
      <c r="N6" s="42"/>
      <c r="O6" s="42"/>
      <c r="P6" s="42"/>
      <c r="Q6" s="42"/>
      <c r="R6" s="42"/>
      <c r="S6" s="42"/>
      <c r="T6" s="42"/>
      <c r="U6" s="42"/>
      <c r="V6" s="42"/>
      <c r="W6" s="42"/>
      <c r="X6" s="42"/>
      <c r="Y6" s="42"/>
      <c r="Z6" s="42"/>
      <c r="AA6" s="42"/>
      <c r="AB6" s="42"/>
      <c r="AC6" s="42"/>
      <c r="AD6" s="42"/>
      <c r="AE6" s="42"/>
      <c r="AF6" s="42"/>
      <c r="AG6" s="42"/>
    </row>
    <row r="7" spans="1:33" ht="30" customHeight="1" x14ac:dyDescent="0.2">
      <c r="A7" s="42"/>
      <c r="C7" s="58">
        <v>1</v>
      </c>
      <c r="D7" s="47"/>
      <c r="E7" s="48" t="s">
        <v>7</v>
      </c>
      <c r="F7" s="59" t="s">
        <v>7</v>
      </c>
      <c r="G7" s="59" t="s">
        <v>7</v>
      </c>
      <c r="H7" s="45"/>
      <c r="I7" s="42"/>
      <c r="J7" s="42"/>
      <c r="K7" s="42"/>
      <c r="L7" s="42"/>
      <c r="M7" s="42"/>
      <c r="N7" s="42"/>
      <c r="O7" s="42"/>
      <c r="P7" s="42"/>
      <c r="Q7" s="42"/>
      <c r="R7" s="42"/>
      <c r="S7" s="42"/>
      <c r="T7" s="42"/>
      <c r="U7" s="42"/>
      <c r="V7" s="42"/>
      <c r="W7" s="42"/>
      <c r="X7" s="42"/>
      <c r="Y7" s="42"/>
      <c r="Z7" s="42"/>
      <c r="AA7" s="42"/>
      <c r="AB7" s="42"/>
      <c r="AC7" s="42"/>
      <c r="AD7" s="42"/>
      <c r="AE7" s="42"/>
      <c r="AF7" s="42"/>
      <c r="AG7" s="42"/>
    </row>
    <row r="8" spans="1:33" ht="30" customHeight="1" x14ac:dyDescent="0.2">
      <c r="A8" s="42"/>
      <c r="C8" s="58">
        <v>2</v>
      </c>
      <c r="D8" s="47"/>
      <c r="E8" s="48" t="s">
        <v>7</v>
      </c>
      <c r="F8" s="59" t="s">
        <v>7</v>
      </c>
      <c r="G8" s="59" t="s">
        <v>7</v>
      </c>
      <c r="H8" s="46"/>
      <c r="I8" s="42"/>
      <c r="J8" s="42"/>
      <c r="K8" s="42"/>
      <c r="L8" s="42"/>
      <c r="M8" s="42"/>
      <c r="N8" s="42"/>
      <c r="O8" s="42"/>
      <c r="P8" s="42"/>
      <c r="Q8" s="42"/>
      <c r="R8" s="42"/>
      <c r="S8" s="42"/>
      <c r="T8" s="42"/>
      <c r="U8" s="42"/>
      <c r="V8" s="42"/>
      <c r="W8" s="42"/>
      <c r="X8" s="42"/>
      <c r="Y8" s="42"/>
      <c r="Z8" s="42"/>
      <c r="AA8" s="42"/>
      <c r="AB8" s="42"/>
      <c r="AC8" s="42"/>
      <c r="AD8" s="42"/>
      <c r="AE8" s="42"/>
      <c r="AF8" s="42"/>
      <c r="AG8" s="42"/>
    </row>
    <row r="9" spans="1:33" ht="30" customHeight="1" x14ac:dyDescent="0.2">
      <c r="A9" s="42"/>
      <c r="C9" s="58">
        <v>3</v>
      </c>
      <c r="D9" s="47"/>
      <c r="E9" s="48" t="s">
        <v>7</v>
      </c>
      <c r="F9" s="59" t="s">
        <v>7</v>
      </c>
      <c r="G9" s="59" t="s">
        <v>7</v>
      </c>
      <c r="H9" s="46"/>
      <c r="I9" s="42"/>
      <c r="J9" s="42"/>
      <c r="K9" s="42"/>
      <c r="L9" s="42"/>
      <c r="M9" s="42"/>
      <c r="N9" s="42"/>
      <c r="O9" s="42"/>
      <c r="P9" s="42"/>
      <c r="Q9" s="42"/>
      <c r="R9" s="42"/>
      <c r="S9" s="42"/>
      <c r="T9" s="42"/>
      <c r="U9" s="42"/>
      <c r="V9" s="42"/>
      <c r="W9" s="42"/>
      <c r="X9" s="42"/>
      <c r="Y9" s="42"/>
      <c r="Z9" s="42"/>
      <c r="AA9" s="42"/>
      <c r="AB9" s="42"/>
      <c r="AC9" s="42"/>
      <c r="AD9" s="42"/>
      <c r="AE9" s="42"/>
      <c r="AF9" s="42"/>
      <c r="AG9" s="42"/>
    </row>
    <row r="10" spans="1:33" ht="30" customHeight="1" x14ac:dyDescent="0.2">
      <c r="A10" s="42"/>
      <c r="C10" s="58">
        <v>4</v>
      </c>
      <c r="D10" s="47"/>
      <c r="E10" s="48" t="s">
        <v>7</v>
      </c>
      <c r="F10" s="59" t="s">
        <v>7</v>
      </c>
      <c r="G10" s="59" t="s">
        <v>7</v>
      </c>
      <c r="H10" s="46"/>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row>
    <row r="11" spans="1:33" ht="30" customHeight="1" x14ac:dyDescent="0.2">
      <c r="A11" s="42"/>
      <c r="C11" s="58">
        <v>5</v>
      </c>
      <c r="D11" s="47"/>
      <c r="E11" s="48" t="s">
        <v>7</v>
      </c>
      <c r="F11" s="59" t="s">
        <v>7</v>
      </c>
      <c r="G11" s="59" t="s">
        <v>7</v>
      </c>
      <c r="H11" s="46"/>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row>
    <row r="12" spans="1:33" ht="30" customHeight="1" x14ac:dyDescent="0.2">
      <c r="A12" s="42"/>
      <c r="C12" s="58">
        <v>6</v>
      </c>
      <c r="D12" s="65"/>
      <c r="E12" s="48" t="s">
        <v>7</v>
      </c>
      <c r="F12" s="59" t="s">
        <v>7</v>
      </c>
      <c r="G12" s="59" t="s">
        <v>7</v>
      </c>
      <c r="H12" s="46"/>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row>
    <row r="13" spans="1:33" ht="30" customHeight="1" x14ac:dyDescent="0.2">
      <c r="A13" s="42"/>
      <c r="C13" s="58">
        <v>7</v>
      </c>
      <c r="D13" s="65"/>
      <c r="E13" s="48" t="s">
        <v>7</v>
      </c>
      <c r="F13" s="59" t="s">
        <v>7</v>
      </c>
      <c r="G13" s="59" t="s">
        <v>7</v>
      </c>
      <c r="H13" s="46"/>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row>
    <row r="14" spans="1:33" ht="30" customHeight="1" x14ac:dyDescent="0.2">
      <c r="A14" s="42"/>
      <c r="C14" s="58">
        <v>8</v>
      </c>
      <c r="D14" s="47"/>
      <c r="E14" s="48" t="s">
        <v>7</v>
      </c>
      <c r="F14" s="59" t="s">
        <v>7</v>
      </c>
      <c r="G14" s="59" t="s">
        <v>7</v>
      </c>
      <c r="H14" s="46"/>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row>
    <row r="15" spans="1:33" ht="30" customHeight="1" x14ac:dyDescent="0.2">
      <c r="A15" s="42"/>
      <c r="C15" s="58">
        <v>9</v>
      </c>
      <c r="D15" s="47"/>
      <c r="E15" s="48" t="s">
        <v>7</v>
      </c>
      <c r="F15" s="59" t="s">
        <v>7</v>
      </c>
      <c r="G15" s="59" t="s">
        <v>7</v>
      </c>
      <c r="H15" s="46"/>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row>
    <row r="16" spans="1:33" ht="30" customHeight="1" x14ac:dyDescent="0.2">
      <c r="A16" s="42"/>
      <c r="C16" s="58">
        <v>10</v>
      </c>
      <c r="D16" s="47"/>
      <c r="E16" s="48" t="s">
        <v>7</v>
      </c>
      <c r="F16" s="59" t="s">
        <v>7</v>
      </c>
      <c r="G16" s="59" t="s">
        <v>7</v>
      </c>
      <c r="H16" s="46"/>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row>
    <row r="17" spans="1:33" ht="30" customHeight="1" x14ac:dyDescent="0.2">
      <c r="A17" s="42"/>
      <c r="C17" s="58">
        <v>11</v>
      </c>
      <c r="D17" s="47"/>
      <c r="E17" s="48" t="s">
        <v>7</v>
      </c>
      <c r="F17" s="59" t="s">
        <v>7</v>
      </c>
      <c r="G17" s="59" t="s">
        <v>7</v>
      </c>
      <c r="H17" s="46"/>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row>
    <row r="18" spans="1:33" ht="30" customHeight="1" x14ac:dyDescent="0.2">
      <c r="A18" s="42"/>
      <c r="C18" s="58">
        <v>12</v>
      </c>
      <c r="D18" s="47"/>
      <c r="E18" s="48" t="s">
        <v>7</v>
      </c>
      <c r="F18" s="59" t="s">
        <v>7</v>
      </c>
      <c r="G18" s="59" t="s">
        <v>7</v>
      </c>
      <c r="H18" s="46"/>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row>
    <row r="19" spans="1:33" ht="30" customHeight="1" x14ac:dyDescent="0.2">
      <c r="A19" s="42"/>
      <c r="C19" s="58">
        <v>13</v>
      </c>
      <c r="D19" s="47"/>
      <c r="E19" s="48" t="s">
        <v>7</v>
      </c>
      <c r="F19" s="59" t="s">
        <v>7</v>
      </c>
      <c r="G19" s="59" t="s">
        <v>7</v>
      </c>
      <c r="H19" s="46"/>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row>
    <row r="20" spans="1:33" ht="30" customHeight="1" x14ac:dyDescent="0.2">
      <c r="A20" s="42"/>
      <c r="C20" s="58">
        <v>14</v>
      </c>
      <c r="D20" s="47"/>
      <c r="E20" s="48" t="s">
        <v>7</v>
      </c>
      <c r="F20" s="59" t="s">
        <v>7</v>
      </c>
      <c r="G20" s="59" t="s">
        <v>7</v>
      </c>
      <c r="H20" s="46"/>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row>
    <row r="21" spans="1:33" ht="30" customHeight="1" x14ac:dyDescent="0.2">
      <c r="A21" s="42"/>
      <c r="C21" s="58">
        <v>15</v>
      </c>
      <c r="D21" s="47"/>
      <c r="E21" s="48" t="s">
        <v>7</v>
      </c>
      <c r="F21" s="59" t="s">
        <v>7</v>
      </c>
      <c r="G21" s="59" t="s">
        <v>7</v>
      </c>
      <c r="H21" s="46"/>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row>
    <row r="22" spans="1:33" ht="30" customHeight="1" x14ac:dyDescent="0.2">
      <c r="A22" s="42"/>
      <c r="C22" s="58">
        <v>16</v>
      </c>
      <c r="D22" s="47"/>
      <c r="E22" s="48" t="s">
        <v>7</v>
      </c>
      <c r="F22" s="59" t="s">
        <v>7</v>
      </c>
      <c r="G22" s="59" t="s">
        <v>7</v>
      </c>
      <c r="H22" s="46"/>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row>
    <row r="23" spans="1:33" ht="30" customHeight="1" x14ac:dyDescent="0.2">
      <c r="A23" s="42"/>
      <c r="C23" s="58">
        <v>17</v>
      </c>
      <c r="D23" s="47"/>
      <c r="E23" s="48" t="s">
        <v>7</v>
      </c>
      <c r="F23" s="59" t="s">
        <v>7</v>
      </c>
      <c r="G23" s="59" t="s">
        <v>7</v>
      </c>
      <c r="H23" s="46"/>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row>
    <row r="24" spans="1:33" ht="30" customHeight="1" x14ac:dyDescent="0.2">
      <c r="A24" s="42"/>
      <c r="C24" s="58">
        <v>18</v>
      </c>
      <c r="D24" s="47"/>
      <c r="E24" s="48" t="s">
        <v>7</v>
      </c>
      <c r="F24" s="59" t="s">
        <v>7</v>
      </c>
      <c r="G24" s="59" t="s">
        <v>7</v>
      </c>
      <c r="H24" s="46"/>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row>
    <row r="25" spans="1:33" ht="30" customHeight="1" x14ac:dyDescent="0.2">
      <c r="A25" s="42"/>
      <c r="C25" s="58">
        <v>19</v>
      </c>
      <c r="D25" s="47"/>
      <c r="E25" s="48" t="s">
        <v>7</v>
      </c>
      <c r="F25" s="59" t="s">
        <v>7</v>
      </c>
      <c r="G25" s="59" t="s">
        <v>7</v>
      </c>
      <c r="H25" s="46"/>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row>
    <row r="26" spans="1:33" ht="30" customHeight="1" x14ac:dyDescent="0.2">
      <c r="A26" s="42"/>
      <c r="C26" s="58">
        <v>20</v>
      </c>
      <c r="D26" s="47"/>
      <c r="E26" s="48" t="s">
        <v>7</v>
      </c>
      <c r="F26" s="59" t="s">
        <v>7</v>
      </c>
      <c r="G26" s="59" t="s">
        <v>7</v>
      </c>
      <c r="H26" s="46"/>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row>
    <row r="27" spans="1:33" ht="30" customHeight="1" x14ac:dyDescent="0.2">
      <c r="A27" s="42"/>
      <c r="C27" s="58">
        <v>21</v>
      </c>
      <c r="D27" s="47"/>
      <c r="E27" s="48" t="s">
        <v>7</v>
      </c>
      <c r="F27" s="59" t="s">
        <v>7</v>
      </c>
      <c r="G27" s="59" t="s">
        <v>7</v>
      </c>
      <c r="H27" s="46"/>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row>
    <row r="28" spans="1:33" ht="30" customHeight="1" x14ac:dyDescent="0.2">
      <c r="A28" s="42"/>
      <c r="C28" s="58">
        <v>22</v>
      </c>
      <c r="D28" s="47"/>
      <c r="E28" s="48" t="s">
        <v>7</v>
      </c>
      <c r="F28" s="59" t="s">
        <v>7</v>
      </c>
      <c r="G28" s="59" t="s">
        <v>7</v>
      </c>
      <c r="H28" s="46"/>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row>
    <row r="29" spans="1:33" ht="30" customHeight="1" x14ac:dyDescent="0.2">
      <c r="A29" s="42"/>
      <c r="C29" s="58">
        <v>23</v>
      </c>
      <c r="D29" s="47"/>
      <c r="E29" s="48" t="s">
        <v>7</v>
      </c>
      <c r="F29" s="59" t="s">
        <v>7</v>
      </c>
      <c r="G29" s="59" t="s">
        <v>7</v>
      </c>
      <c r="H29" s="46"/>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row>
    <row r="30" spans="1:33" ht="30" customHeight="1" x14ac:dyDescent="0.2">
      <c r="A30" s="42"/>
      <c r="C30" s="58">
        <v>24</v>
      </c>
      <c r="D30" s="47"/>
      <c r="E30" s="48" t="s">
        <v>7</v>
      </c>
      <c r="F30" s="59" t="s">
        <v>7</v>
      </c>
      <c r="G30" s="59" t="s">
        <v>7</v>
      </c>
      <c r="H30" s="46"/>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row>
    <row r="31" spans="1:33" ht="30" customHeight="1" x14ac:dyDescent="0.2">
      <c r="A31" s="42"/>
      <c r="C31" s="58">
        <v>25</v>
      </c>
      <c r="D31" s="47"/>
      <c r="E31" s="48" t="s">
        <v>7</v>
      </c>
      <c r="F31" s="59" t="s">
        <v>7</v>
      </c>
      <c r="G31" s="59" t="s">
        <v>7</v>
      </c>
      <c r="H31" s="46"/>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row>
    <row r="32" spans="1:33" ht="30" customHeight="1" x14ac:dyDescent="0.2">
      <c r="A32" s="42"/>
      <c r="C32" s="58">
        <v>26</v>
      </c>
      <c r="D32" s="47"/>
      <c r="E32" s="48" t="s">
        <v>7</v>
      </c>
      <c r="F32" s="59" t="s">
        <v>7</v>
      </c>
      <c r="G32" s="59" t="s">
        <v>7</v>
      </c>
      <c r="H32" s="46"/>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row>
    <row r="33" spans="1:33" ht="30" customHeight="1" x14ac:dyDescent="0.2">
      <c r="A33" s="42"/>
      <c r="C33" s="58">
        <v>27</v>
      </c>
      <c r="D33" s="47"/>
      <c r="E33" s="48" t="s">
        <v>7</v>
      </c>
      <c r="F33" s="59" t="s">
        <v>7</v>
      </c>
      <c r="G33" s="59" t="s">
        <v>7</v>
      </c>
      <c r="H33" s="46"/>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row>
    <row r="34" spans="1:33" ht="30" customHeight="1" x14ac:dyDescent="0.2">
      <c r="A34" s="42"/>
      <c r="C34" s="58">
        <v>28</v>
      </c>
      <c r="D34" s="65"/>
      <c r="E34" s="48" t="s">
        <v>7</v>
      </c>
      <c r="F34" s="59" t="s">
        <v>7</v>
      </c>
      <c r="G34" s="59" t="s">
        <v>7</v>
      </c>
      <c r="H34" s="46"/>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row>
    <row r="35" spans="1:33" ht="30" customHeight="1" x14ac:dyDescent="0.2">
      <c r="A35" s="42"/>
      <c r="C35" s="58">
        <v>29</v>
      </c>
      <c r="D35" s="47"/>
      <c r="E35" s="48" t="s">
        <v>7</v>
      </c>
      <c r="F35" s="59" t="s">
        <v>7</v>
      </c>
      <c r="G35" s="59" t="s">
        <v>7</v>
      </c>
      <c r="H35" s="46"/>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row>
    <row r="36" spans="1:33" ht="30" customHeight="1" x14ac:dyDescent="0.2">
      <c r="A36" s="42"/>
      <c r="C36" s="58">
        <v>30</v>
      </c>
      <c r="D36" s="47"/>
      <c r="E36" s="48" t="s">
        <v>7</v>
      </c>
      <c r="F36" s="59" t="s">
        <v>7</v>
      </c>
      <c r="G36" s="59" t="s">
        <v>7</v>
      </c>
      <c r="H36" s="46"/>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row>
    <row r="37" spans="1:33" ht="30" customHeight="1" x14ac:dyDescent="0.2">
      <c r="A37" s="42"/>
      <c r="C37" s="58"/>
      <c r="D37" s="65" t="s">
        <v>48</v>
      </c>
      <c r="E37" s="71">
        <f>COUNTA(D7:D36)</f>
        <v>0</v>
      </c>
      <c r="F37" s="177" t="s">
        <v>57</v>
      </c>
      <c r="G37" s="178"/>
      <c r="H37" s="66"/>
      <c r="I37" s="42"/>
      <c r="J37" s="42"/>
      <c r="K37" s="42"/>
      <c r="L37" s="42"/>
      <c r="M37" s="42"/>
      <c r="N37" s="42"/>
      <c r="O37" s="42"/>
      <c r="P37" s="42"/>
      <c r="Q37" s="42"/>
      <c r="R37" s="42"/>
      <c r="S37" s="42"/>
      <c r="T37" s="42"/>
      <c r="U37" s="42"/>
      <c r="V37" s="42"/>
      <c r="W37" s="42"/>
      <c r="X37" s="42"/>
      <c r="Y37" s="42"/>
      <c r="Z37" s="42"/>
      <c r="AA37" s="42"/>
      <c r="AB37" s="42"/>
      <c r="AC37" s="42"/>
      <c r="AD37" s="42"/>
    </row>
    <row r="38" spans="1:33" ht="4.5" customHeight="1" x14ac:dyDescent="0.2">
      <c r="A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row>
    <row r="39" spans="1:33" ht="12.75" customHeight="1" x14ac:dyDescent="0.2">
      <c r="A39" s="42"/>
      <c r="D39" s="170" t="str">
        <f>Basisdaten!C44</f>
        <v>Vorhabenbeschreibung - 4.1.4 Einführung von Energiesparmodellen - 2604_V5</v>
      </c>
      <c r="E39" s="170"/>
      <c r="F39" s="170"/>
      <c r="G39" s="170"/>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row>
    <row r="40" spans="1:33" ht="4.5" customHeight="1" x14ac:dyDescent="0.2">
      <c r="A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row>
    <row r="41" spans="1:33" x14ac:dyDescent="0.2">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row>
    <row r="42" spans="1:33" x14ac:dyDescent="0.2">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row>
    <row r="43" spans="1:33" x14ac:dyDescent="0.2">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row>
    <row r="44" spans="1:33" x14ac:dyDescent="0.2">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row>
    <row r="45" spans="1:33" x14ac:dyDescent="0.2">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row>
    <row r="46" spans="1:33" x14ac:dyDescent="0.2">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row>
    <row r="47" spans="1:33" x14ac:dyDescent="0.2">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row>
    <row r="48" spans="1:33" x14ac:dyDescent="0.2">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row>
    <row r="49" spans="1:33" x14ac:dyDescent="0.2">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row>
    <row r="50" spans="1:33" x14ac:dyDescent="0.2">
      <c r="A50" s="42"/>
      <c r="B50" s="42"/>
      <c r="C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row>
    <row r="51" spans="1:33" x14ac:dyDescent="0.2">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row>
    <row r="52" spans="1:33" x14ac:dyDescent="0.2">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row>
    <row r="53" spans="1:33" x14ac:dyDescent="0.2">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row>
    <row r="54" spans="1:33" x14ac:dyDescent="0.2">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row>
    <row r="55" spans="1:33" x14ac:dyDescent="0.2">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row>
    <row r="56" spans="1:33" x14ac:dyDescent="0.2">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row>
    <row r="57" spans="1:33" x14ac:dyDescent="0.2">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row>
    <row r="58" spans="1:33" x14ac:dyDescent="0.2">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row>
    <row r="59" spans="1:33" x14ac:dyDescent="0.2">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row>
    <row r="60" spans="1:33" x14ac:dyDescent="0.2">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row>
    <row r="61" spans="1:33" x14ac:dyDescent="0.2">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row>
    <row r="62" spans="1:33" x14ac:dyDescent="0.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row>
    <row r="63" spans="1:33" x14ac:dyDescent="0.2">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row>
    <row r="64" spans="1:33" x14ac:dyDescent="0.2">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row>
    <row r="65" spans="1:33" x14ac:dyDescent="0.2">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row>
    <row r="66" spans="1:33" x14ac:dyDescent="0.2">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row>
    <row r="67" spans="1:33" x14ac:dyDescent="0.2">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row>
    <row r="68" spans="1:33" x14ac:dyDescent="0.2">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row>
    <row r="69" spans="1:33" x14ac:dyDescent="0.2">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row>
    <row r="70" spans="1:33" x14ac:dyDescent="0.2">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row>
    <row r="71" spans="1:33" x14ac:dyDescent="0.2">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row>
    <row r="72" spans="1:33" x14ac:dyDescent="0.2">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row>
    <row r="73" spans="1:33" x14ac:dyDescent="0.2">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row>
    <row r="74" spans="1:33" x14ac:dyDescent="0.2">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row>
    <row r="75" spans="1:33" x14ac:dyDescent="0.2">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row>
    <row r="76" spans="1:33" x14ac:dyDescent="0.2">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row>
    <row r="77" spans="1:33" x14ac:dyDescent="0.2">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row>
    <row r="78" spans="1:33" x14ac:dyDescent="0.2">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row>
    <row r="79" spans="1:33" x14ac:dyDescent="0.2">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row>
    <row r="80" spans="1:33" x14ac:dyDescent="0.2">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row>
    <row r="81" spans="1:33" x14ac:dyDescent="0.2">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row>
    <row r="82" spans="1:33" x14ac:dyDescent="0.2">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row>
    <row r="83" spans="1:33" x14ac:dyDescent="0.2">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row>
    <row r="84" spans="1:33" x14ac:dyDescent="0.2">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row>
    <row r="85" spans="1:33" x14ac:dyDescent="0.2">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row>
    <row r="86" spans="1:33" x14ac:dyDescent="0.2">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row>
    <row r="87" spans="1:33" x14ac:dyDescent="0.2">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row>
    <row r="88" spans="1:33" x14ac:dyDescent="0.2">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row>
    <row r="89" spans="1:33" x14ac:dyDescent="0.2">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row>
    <row r="90" spans="1:33" x14ac:dyDescent="0.2">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row>
    <row r="91" spans="1:33" x14ac:dyDescent="0.2">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row>
    <row r="92" spans="1:33" x14ac:dyDescent="0.2">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row>
    <row r="93" spans="1:33" x14ac:dyDescent="0.2">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row>
    <row r="94" spans="1:33" x14ac:dyDescent="0.2">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row>
    <row r="95" spans="1:33" x14ac:dyDescent="0.2">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row>
    <row r="96" spans="1:33" x14ac:dyDescent="0.2">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row>
    <row r="97" spans="1:33" x14ac:dyDescent="0.2">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row>
    <row r="98" spans="1:33" x14ac:dyDescent="0.2">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row>
    <row r="99" spans="1:33" x14ac:dyDescent="0.2">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row>
    <row r="100" spans="1:33" x14ac:dyDescent="0.2">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row>
    <row r="101" spans="1:33" x14ac:dyDescent="0.2">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row>
    <row r="102" spans="1:33" x14ac:dyDescent="0.2">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row>
    <row r="103" spans="1:33" x14ac:dyDescent="0.2">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row>
    <row r="104" spans="1:33"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row>
    <row r="105" spans="1:33"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row>
    <row r="106" spans="1:33"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row>
    <row r="107" spans="1:33"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row>
    <row r="108" spans="1:33"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row>
    <row r="109" spans="1:33"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row>
    <row r="110" spans="1:33"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row>
    <row r="111" spans="1:33"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row>
    <row r="112" spans="1:33"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row>
    <row r="113" spans="1:33"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row>
    <row r="114" spans="1:33" x14ac:dyDescent="0.2">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row>
    <row r="115" spans="1:33" x14ac:dyDescent="0.2">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row>
    <row r="116" spans="1:33" x14ac:dyDescent="0.2">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row>
    <row r="117" spans="1:33" x14ac:dyDescent="0.2">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row>
    <row r="118" spans="1:33" x14ac:dyDescent="0.2">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row>
    <row r="119" spans="1:33" x14ac:dyDescent="0.2">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row>
    <row r="120" spans="1:33" x14ac:dyDescent="0.2">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row>
    <row r="121" spans="1:33" x14ac:dyDescent="0.2">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row>
    <row r="122" spans="1:33" x14ac:dyDescent="0.2">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row>
    <row r="123" spans="1:33" x14ac:dyDescent="0.2">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row>
    <row r="124" spans="1:33" x14ac:dyDescent="0.2">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row>
    <row r="125" spans="1:33" x14ac:dyDescent="0.2">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row>
    <row r="126" spans="1:33" x14ac:dyDescent="0.2">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row>
    <row r="127" spans="1:33" x14ac:dyDescent="0.2">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row>
    <row r="128" spans="1:33" x14ac:dyDescent="0.2">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row>
    <row r="129" spans="1:33" x14ac:dyDescent="0.2">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row>
    <row r="130" spans="1:33" x14ac:dyDescent="0.2">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row>
    <row r="131" spans="1:33" x14ac:dyDescent="0.2">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row>
    <row r="132" spans="1:33" x14ac:dyDescent="0.2">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row>
    <row r="133" spans="1:33" x14ac:dyDescent="0.2">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row>
    <row r="134" spans="1:33" x14ac:dyDescent="0.2">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row>
    <row r="135" spans="1:33" x14ac:dyDescent="0.2">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row>
    <row r="136" spans="1:33" x14ac:dyDescent="0.2">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row>
    <row r="137" spans="1:33" x14ac:dyDescent="0.2">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row>
    <row r="138" spans="1:33" x14ac:dyDescent="0.2">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row>
    <row r="139" spans="1:33" x14ac:dyDescent="0.2">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row>
    <row r="140" spans="1:33" x14ac:dyDescent="0.2">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row>
    <row r="141" spans="1:33" x14ac:dyDescent="0.2">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row>
    <row r="142" spans="1:33" x14ac:dyDescent="0.2">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row>
    <row r="143" spans="1:33" x14ac:dyDescent="0.2">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row>
    <row r="144" spans="1:33" x14ac:dyDescent="0.2">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row>
    <row r="145" spans="1:33" x14ac:dyDescent="0.2">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row>
    <row r="146" spans="1:33" x14ac:dyDescent="0.2">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row>
    <row r="147" spans="1:33" x14ac:dyDescent="0.2">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row>
    <row r="148" spans="1:33" x14ac:dyDescent="0.2">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row>
    <row r="149" spans="1:33" x14ac:dyDescent="0.2">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row>
    <row r="150" spans="1:33" x14ac:dyDescent="0.2">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row>
    <row r="151" spans="1:33" x14ac:dyDescent="0.2">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row>
    <row r="152" spans="1:33" x14ac:dyDescent="0.2">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row>
    <row r="153" spans="1:33" x14ac:dyDescent="0.2">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row>
    <row r="154" spans="1:33" x14ac:dyDescent="0.2">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row>
    <row r="155" spans="1:33" x14ac:dyDescent="0.2">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row>
    <row r="156" spans="1:33" x14ac:dyDescent="0.2">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row>
    <row r="157" spans="1:33" x14ac:dyDescent="0.2">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row>
    <row r="158" spans="1:33" x14ac:dyDescent="0.2">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row>
    <row r="159" spans="1:33" x14ac:dyDescent="0.2">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row>
    <row r="160" spans="1:33" x14ac:dyDescent="0.2">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row>
    <row r="161" spans="1:33" x14ac:dyDescent="0.2">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row>
    <row r="162" spans="1:33" x14ac:dyDescent="0.2">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row>
    <row r="163" spans="1:33" x14ac:dyDescent="0.2">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row>
    <row r="164" spans="1:33" x14ac:dyDescent="0.2">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row>
    <row r="165" spans="1:33" x14ac:dyDescent="0.2">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row>
    <row r="166" spans="1:33" x14ac:dyDescent="0.2">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row>
    <row r="167" spans="1:33" x14ac:dyDescent="0.2">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row>
    <row r="168" spans="1:33" x14ac:dyDescent="0.2">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row>
    <row r="169" spans="1:33" x14ac:dyDescent="0.2">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row>
    <row r="170" spans="1:33" x14ac:dyDescent="0.2">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row>
    <row r="171" spans="1:33" x14ac:dyDescent="0.2">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row>
    <row r="172" spans="1:33" x14ac:dyDescent="0.2">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row>
    <row r="173" spans="1:33" x14ac:dyDescent="0.2">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row>
    <row r="174" spans="1:33" x14ac:dyDescent="0.2">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row>
    <row r="175" spans="1:33" x14ac:dyDescent="0.2">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row>
    <row r="176" spans="1:33" x14ac:dyDescent="0.2">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row>
    <row r="177" spans="1:33" x14ac:dyDescent="0.2">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row>
    <row r="178" spans="1:33" x14ac:dyDescent="0.2">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row>
    <row r="179" spans="1:33" x14ac:dyDescent="0.2">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row>
    <row r="180" spans="1:33" x14ac:dyDescent="0.2">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row>
    <row r="181" spans="1:33" x14ac:dyDescent="0.2">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row>
    <row r="182" spans="1:33" x14ac:dyDescent="0.2">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row>
    <row r="183" spans="1:33" x14ac:dyDescent="0.2">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row>
    <row r="184" spans="1:33" x14ac:dyDescent="0.2">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row>
    <row r="185" spans="1:33" x14ac:dyDescent="0.2">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row>
    <row r="186" spans="1:33" x14ac:dyDescent="0.2">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row>
    <row r="187" spans="1:33" x14ac:dyDescent="0.2">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row>
    <row r="188" spans="1:33" x14ac:dyDescent="0.2">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row>
    <row r="189" spans="1:33" x14ac:dyDescent="0.2">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row>
    <row r="190" spans="1:33" x14ac:dyDescent="0.2">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row>
    <row r="191" spans="1:33" x14ac:dyDescent="0.2">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row>
    <row r="192" spans="1:33" x14ac:dyDescent="0.2">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row>
    <row r="193" spans="1:33" x14ac:dyDescent="0.2">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row>
    <row r="194" spans="1:33" x14ac:dyDescent="0.2">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row>
    <row r="195" spans="1:33" x14ac:dyDescent="0.2">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row>
    <row r="196" spans="1:33" x14ac:dyDescent="0.2">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row>
    <row r="197" spans="1:33" x14ac:dyDescent="0.2">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row>
    <row r="198" spans="1:33" x14ac:dyDescent="0.2">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row>
    <row r="199" spans="1:33" x14ac:dyDescent="0.2">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row>
    <row r="200" spans="1:33" x14ac:dyDescent="0.2">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row>
    <row r="201" spans="1:33" x14ac:dyDescent="0.2">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row>
    <row r="202" spans="1:33" x14ac:dyDescent="0.2">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row>
    <row r="203" spans="1:33" x14ac:dyDescent="0.2">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row>
    <row r="204" spans="1:33" x14ac:dyDescent="0.2">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row>
    <row r="205" spans="1:33" x14ac:dyDescent="0.2">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row>
    <row r="206" spans="1:33" x14ac:dyDescent="0.2">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row>
    <row r="207" spans="1:33" x14ac:dyDescent="0.2">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row>
    <row r="208" spans="1:33" x14ac:dyDescent="0.2">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row>
    <row r="209" spans="1:33" x14ac:dyDescent="0.2">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row>
    <row r="210" spans="1:33" x14ac:dyDescent="0.2">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c r="AB210" s="42"/>
      <c r="AC210" s="42"/>
      <c r="AD210" s="42"/>
      <c r="AE210" s="42"/>
      <c r="AF210" s="42"/>
      <c r="AG210" s="42"/>
    </row>
    <row r="211" spans="1:33" x14ac:dyDescent="0.2">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c r="AA211" s="42"/>
      <c r="AB211" s="42"/>
      <c r="AC211" s="42"/>
      <c r="AD211" s="42"/>
      <c r="AE211" s="42"/>
      <c r="AF211" s="42"/>
      <c r="AG211" s="42"/>
    </row>
    <row r="212" spans="1:33" x14ac:dyDescent="0.2">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42"/>
    </row>
    <row r="213" spans="1:33" x14ac:dyDescent="0.2">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row>
    <row r="214" spans="1:33" x14ac:dyDescent="0.2">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c r="AF214" s="42"/>
      <c r="AG214" s="42"/>
    </row>
    <row r="215" spans="1:33" x14ac:dyDescent="0.2">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row>
    <row r="216" spans="1:33" x14ac:dyDescent="0.2">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c r="AG216" s="42"/>
    </row>
    <row r="217" spans="1:33" x14ac:dyDescent="0.2">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row>
    <row r="218" spans="1:33" x14ac:dyDescent="0.2">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c r="AG218" s="42"/>
    </row>
    <row r="219" spans="1:33" x14ac:dyDescent="0.2">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row>
    <row r="220" spans="1:33" x14ac:dyDescent="0.2">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row>
    <row r="221" spans="1:33" x14ac:dyDescent="0.2">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c r="AA221" s="42"/>
      <c r="AB221" s="42"/>
      <c r="AC221" s="42"/>
      <c r="AD221" s="42"/>
      <c r="AE221" s="42"/>
      <c r="AF221" s="42"/>
      <c r="AG221" s="42"/>
    </row>
    <row r="222" spans="1:33" x14ac:dyDescent="0.2">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row>
    <row r="223" spans="1:33" x14ac:dyDescent="0.2">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c r="AA223" s="42"/>
      <c r="AB223" s="42"/>
      <c r="AC223" s="42"/>
      <c r="AD223" s="42"/>
      <c r="AE223" s="42"/>
      <c r="AF223" s="42"/>
      <c r="AG223" s="42"/>
    </row>
    <row r="224" spans="1:33" x14ac:dyDescent="0.2">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c r="AG224" s="42"/>
    </row>
    <row r="225" spans="1:33" x14ac:dyDescent="0.2">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row>
    <row r="226" spans="1:33" x14ac:dyDescent="0.2">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row>
    <row r="227" spans="1:33" x14ac:dyDescent="0.2">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row>
    <row r="228" spans="1:33" x14ac:dyDescent="0.2">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row>
    <row r="229" spans="1:33" x14ac:dyDescent="0.2">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row>
    <row r="230" spans="1:33" x14ac:dyDescent="0.2">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row>
    <row r="231" spans="1:33" x14ac:dyDescent="0.2">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c r="AG231" s="42"/>
    </row>
    <row r="232" spans="1:33" x14ac:dyDescent="0.2">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row>
    <row r="233" spans="1:33" x14ac:dyDescent="0.2">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row>
    <row r="234" spans="1:33" x14ac:dyDescent="0.2">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row>
    <row r="235" spans="1:33" x14ac:dyDescent="0.2">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row>
    <row r="236" spans="1:33" x14ac:dyDescent="0.2">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row>
    <row r="237" spans="1:33" x14ac:dyDescent="0.2">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row>
    <row r="238" spans="1:33" x14ac:dyDescent="0.2">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row>
    <row r="239" spans="1:33" x14ac:dyDescent="0.2">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row>
    <row r="240" spans="1:33" x14ac:dyDescent="0.2">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row>
    <row r="241" spans="1:33" x14ac:dyDescent="0.2">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row>
    <row r="242" spans="1:33" x14ac:dyDescent="0.2">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row>
    <row r="243" spans="1:33" x14ac:dyDescent="0.2">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row>
    <row r="244" spans="1:33" x14ac:dyDescent="0.2">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row>
    <row r="245" spans="1:33" x14ac:dyDescent="0.2">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row>
    <row r="246" spans="1:33" x14ac:dyDescent="0.2">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row>
    <row r="247" spans="1:33" x14ac:dyDescent="0.2">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row>
    <row r="248" spans="1:33" x14ac:dyDescent="0.2">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row>
    <row r="249" spans="1:33" x14ac:dyDescent="0.2">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row>
    <row r="250" spans="1:33" x14ac:dyDescent="0.2">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row>
    <row r="251" spans="1:33" x14ac:dyDescent="0.2">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row>
    <row r="252" spans="1:33" x14ac:dyDescent="0.2">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row>
    <row r="253" spans="1:33" x14ac:dyDescent="0.2">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row>
    <row r="254" spans="1:33" x14ac:dyDescent="0.2">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row>
    <row r="255" spans="1:33" x14ac:dyDescent="0.2">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row>
    <row r="256" spans="1:33" x14ac:dyDescent="0.2">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row>
    <row r="257" spans="1:3" x14ac:dyDescent="0.2">
      <c r="A257" s="42"/>
    </row>
    <row r="258" spans="1:3" x14ac:dyDescent="0.2">
      <c r="A258" s="42"/>
    </row>
    <row r="259" spans="1:3" x14ac:dyDescent="0.2">
      <c r="A259" s="42"/>
    </row>
    <row r="260" spans="1:3" x14ac:dyDescent="0.2">
      <c r="A260" s="42"/>
    </row>
    <row r="261" spans="1:3" x14ac:dyDescent="0.2">
      <c r="A261" s="42"/>
    </row>
    <row r="262" spans="1:3" x14ac:dyDescent="0.2">
      <c r="A262" s="42"/>
    </row>
    <row r="263" spans="1:3" x14ac:dyDescent="0.2">
      <c r="A263" s="42"/>
    </row>
    <row r="264" spans="1:3" x14ac:dyDescent="0.2">
      <c r="A264" s="42"/>
    </row>
    <row r="265" spans="1:3" x14ac:dyDescent="0.2">
      <c r="A265" s="42"/>
    </row>
    <row r="266" spans="1:3" x14ac:dyDescent="0.2">
      <c r="A266" s="42"/>
    </row>
    <row r="267" spans="1:3" x14ac:dyDescent="0.2">
      <c r="A267" s="42"/>
    </row>
    <row r="268" spans="1:3" x14ac:dyDescent="0.2">
      <c r="A268" s="42"/>
    </row>
    <row r="269" spans="1:3" x14ac:dyDescent="0.2">
      <c r="A269" s="42"/>
    </row>
    <row r="270" spans="1:3" x14ac:dyDescent="0.2">
      <c r="A270" s="42"/>
      <c r="B270" s="42"/>
      <c r="C270" s="42"/>
    </row>
    <row r="271" spans="1:3" x14ac:dyDescent="0.2">
      <c r="A271" s="42"/>
      <c r="B271" s="42"/>
      <c r="C271" s="42"/>
    </row>
    <row r="272" spans="1:3" x14ac:dyDescent="0.2">
      <c r="A272" s="42"/>
      <c r="B272" s="42"/>
      <c r="C272" s="42"/>
    </row>
    <row r="273" spans="1:3" x14ac:dyDescent="0.2">
      <c r="A273" s="42"/>
      <c r="B273" s="42"/>
      <c r="C273" s="42"/>
    </row>
  </sheetData>
  <sheetProtection algorithmName="SHA-512" hashValue="OdDTqy/vkwsjYlN5LB8ZSse0D3iO+RcSjK2RutIFk77IIE0tv42j2fbNvgL9KnPnaZarwopwvWOhWml+WZNGLQ==" saltValue="LLPXZJph9BvBFTyJANc22A==" spinCount="100000" sheet="1" objects="1" scenarios="1"/>
  <mergeCells count="6">
    <mergeCell ref="D2:G2"/>
    <mergeCell ref="D39:G39"/>
    <mergeCell ref="D5:G5"/>
    <mergeCell ref="D4:G4"/>
    <mergeCell ref="F37:G37"/>
    <mergeCell ref="D3:G3"/>
  </mergeCells>
  <conditionalFormatting sqref="E8:E36 G8:G36">
    <cfRule type="colorScale" priority="74">
      <colorScale>
        <cfvo type="min"/>
        <cfvo type="max"/>
        <color rgb="FFFF7128"/>
        <color rgb="FFFFEF9C"/>
      </colorScale>
    </cfRule>
  </conditionalFormatting>
  <conditionalFormatting sqref="F7">
    <cfRule type="colorScale" priority="8">
      <colorScale>
        <cfvo type="min"/>
        <cfvo type="max"/>
        <color rgb="FFFF7128"/>
        <color rgb="FFFFEF9C"/>
      </colorScale>
    </cfRule>
  </conditionalFormatting>
  <conditionalFormatting sqref="F8:F36">
    <cfRule type="colorScale" priority="76">
      <colorScale>
        <cfvo type="min"/>
        <cfvo type="max"/>
        <color rgb="FFFF7128"/>
        <color rgb="FFFFEF9C"/>
      </colorScale>
    </cfRule>
  </conditionalFormatting>
  <conditionalFormatting sqref="G7 E7">
    <cfRule type="colorScale" priority="18">
      <colorScale>
        <cfvo type="min"/>
        <cfvo type="max"/>
        <color rgb="FFFF7128"/>
        <color rgb="FFFFEF9C"/>
      </colorScale>
    </cfRule>
  </conditionalFormatting>
  <pageMargins left="0.6692913385826772" right="0.39370078740157483" top="0.39370078740157483" bottom="0.39370078740157483" header="0.31496062992125984" footer="0.31496062992125984"/>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7" r:id="rId4" name="Check Box 15">
              <controlPr defaultSize="0" autoFill="0" autoLine="0" autoPict="0">
                <anchor moveWithCells="1">
                  <from>
                    <xdr:col>3</xdr:col>
                    <xdr:colOff>161925</xdr:colOff>
                    <xdr:row>4</xdr:row>
                    <xdr:rowOff>323850</xdr:rowOff>
                  </from>
                  <to>
                    <xdr:col>3</xdr:col>
                    <xdr:colOff>428625</xdr:colOff>
                    <xdr:row>4</xdr:row>
                    <xdr:rowOff>581025</xdr:rowOff>
                  </to>
                </anchor>
              </controlPr>
            </control>
          </mc:Choice>
        </mc:AlternateContent>
        <mc:AlternateContent xmlns:mc="http://schemas.openxmlformats.org/markup-compatibility/2006">
          <mc:Choice Requires="x14">
            <control shapeId="3092" r:id="rId5" name="Check Box 20">
              <controlPr defaultSize="0" autoFill="0" autoLine="0" autoPict="0">
                <anchor moveWithCells="1">
                  <from>
                    <xdr:col>3</xdr:col>
                    <xdr:colOff>152400</xdr:colOff>
                    <xdr:row>3</xdr:row>
                    <xdr:rowOff>0</xdr:rowOff>
                  </from>
                  <to>
                    <xdr:col>3</xdr:col>
                    <xdr:colOff>419100</xdr:colOff>
                    <xdr:row>4</xdr:row>
                    <xdr:rowOff>9525</xdr:rowOff>
                  </to>
                </anchor>
              </controlPr>
            </control>
          </mc:Choice>
        </mc:AlternateContent>
        <mc:AlternateContent xmlns:mc="http://schemas.openxmlformats.org/markup-compatibility/2006">
          <mc:Choice Requires="x14">
            <control shapeId="3096" r:id="rId6" name="Check Box 24">
              <controlPr defaultSize="0" autoFill="0" autoLine="0" autoPict="0">
                <anchor moveWithCells="1">
                  <from>
                    <xdr:col>3</xdr:col>
                    <xdr:colOff>152400</xdr:colOff>
                    <xdr:row>2</xdr:row>
                    <xdr:rowOff>0</xdr:rowOff>
                  </from>
                  <to>
                    <xdr:col>3</xdr:col>
                    <xdr:colOff>419100</xdr:colOff>
                    <xdr:row>3</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01F62FB3-31FF-405E-A542-0A804F28A3BD}">
            <xm:f>BE!$B$20=TRUE</xm:f>
            <x14:dxf>
              <fill>
                <patternFill>
                  <bgColor rgb="FFF3FBCA"/>
                </patternFill>
              </fill>
            </x14:dxf>
          </x14:cfRule>
          <xm:sqref>D3</xm:sqref>
        </x14:conditionalFormatting>
        <x14:conditionalFormatting xmlns:xm="http://schemas.microsoft.com/office/excel/2006/main">
          <x14:cfRule type="expression" priority="9" id="{9E65A7B4-7F88-434F-B316-D33712B09A24}">
            <xm:f>BE!$B$15=TRUE</xm:f>
            <x14:dxf>
              <fill>
                <patternFill>
                  <bgColor rgb="FFF3FBCA"/>
                </patternFill>
              </fill>
            </x14:dxf>
          </x14:cfRule>
          <xm:sqref>D4</xm:sqref>
        </x14:conditionalFormatting>
        <x14:conditionalFormatting xmlns:xm="http://schemas.microsoft.com/office/excel/2006/main">
          <x14:cfRule type="expression" priority="15" id="{6DA6883B-B5A6-4115-919E-4549BCB7450D}">
            <xm:f>BE!$B$10=TRUE</xm:f>
            <x14:dxf>
              <fill>
                <patternFill>
                  <bgColor rgb="FFF3FBCA"/>
                </patternFill>
              </fill>
            </x14:dxf>
          </x14:cfRule>
          <xm:sqref>D5</xm:sqref>
        </x14:conditionalFormatting>
        <x14:conditionalFormatting xmlns:xm="http://schemas.microsoft.com/office/excel/2006/main">
          <x14:cfRule type="expression" priority="5" id="{BEB5C3AE-59E1-4448-B7BD-9CF2FC4FECAD}">
            <xm:f>E37=Basisdaten!$D$12</xm:f>
            <x14:dxf>
              <fill>
                <patternFill patternType="solid">
                  <fgColor auto="1"/>
                  <bgColor theme="6" tint="0.79998168889431442"/>
                </patternFill>
              </fill>
            </x14:dxf>
          </x14:cfRule>
          <xm:sqref>E37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BE!$F$2:$F$4</xm:f>
          </x14:formula1>
          <xm:sqref>E7:E36</xm:sqref>
        </x14:dataValidation>
        <x14:dataValidation type="list" allowBlank="1" showInputMessage="1" showErrorMessage="1" xr:uid="{00000000-0002-0000-0200-000001000000}">
          <x14:formula1>
            <xm:f>BE!$G$2:$G$4</xm:f>
          </x14:formula1>
          <xm:sqref>G7:G36</xm:sqref>
        </x14:dataValidation>
        <x14:dataValidation type="list" allowBlank="1" showInputMessage="1" showErrorMessage="1" xr:uid="{00000000-0002-0000-0200-000002000000}">
          <x14:formula1>
            <xm:f>BE!$B$2:$B$4</xm:f>
          </x14:formula1>
          <xm:sqref>F7:F36</xm:sqref>
        </x14:dataValidation>
        <x14:dataValidation type="custom" allowBlank="1" showErrorMessage="1" errorTitle="Achtung" error="Gesamtanzahl muss mit in der Vorhabenbescheibung angegebenen Anzahl der teilnehmenden Einrichtungen übereinstimmen" promptTitle="Achtung!" xr:uid="{00000000-0002-0000-0200-000003000000}">
          <x14:formula1>
            <xm:f>E37&lt;&gt;Basisdaten!D12</xm:f>
          </x14:formula1>
          <xm:sqref>E37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47C29-32CB-4BBE-A333-019C917C698F}">
  <sheetPr>
    <pageSetUpPr fitToPage="1"/>
  </sheetPr>
  <dimension ref="A1:G40"/>
  <sheetViews>
    <sheetView view="pageBreakPreview" topLeftCell="A32" zoomScale="110" zoomScaleNormal="110" zoomScaleSheetLayoutView="110" workbookViewId="0">
      <selection activeCell="H42" sqref="H42"/>
    </sheetView>
  </sheetViews>
  <sheetFormatPr baseColWidth="10" defaultRowHeight="12.75" x14ac:dyDescent="0.2"/>
  <cols>
    <col min="1" max="1" width="2.85546875" customWidth="1"/>
    <col min="2" max="2" width="3.5703125" customWidth="1"/>
    <col min="3" max="3" width="3" customWidth="1"/>
    <col min="4" max="4" width="37.28515625" customWidth="1"/>
    <col min="5" max="5" width="14.28515625" customWidth="1"/>
    <col min="6" max="6" width="16.28515625" customWidth="1"/>
    <col min="7" max="7" width="30.7109375" customWidth="1"/>
  </cols>
  <sheetData>
    <row r="1" spans="1:7" x14ac:dyDescent="0.2">
      <c r="A1" s="42"/>
      <c r="B1" s="42"/>
      <c r="C1" s="42"/>
      <c r="D1" s="42"/>
      <c r="E1" s="42"/>
      <c r="F1" s="42"/>
      <c r="G1" s="42"/>
    </row>
    <row r="2" spans="1:7" ht="23.25" customHeight="1" x14ac:dyDescent="0.2">
      <c r="A2" s="42"/>
      <c r="B2" s="42"/>
      <c r="C2" s="10"/>
      <c r="D2" s="156" t="s">
        <v>102</v>
      </c>
      <c r="E2" s="156"/>
      <c r="F2" s="156"/>
      <c r="G2" s="156"/>
    </row>
    <row r="3" spans="1:7" ht="20.100000000000001" hidden="1" customHeight="1" x14ac:dyDescent="0.2">
      <c r="A3" s="42"/>
      <c r="B3" s="42"/>
      <c r="C3" s="10"/>
      <c r="D3" s="179" t="s">
        <v>95</v>
      </c>
      <c r="E3" s="180"/>
      <c r="F3" s="180"/>
      <c r="G3" s="181"/>
    </row>
    <row r="4" spans="1:7" ht="20.100000000000001" hidden="1" customHeight="1" x14ac:dyDescent="0.2">
      <c r="A4" s="42"/>
      <c r="B4" s="42"/>
      <c r="C4" s="10"/>
      <c r="D4" s="174" t="s">
        <v>96</v>
      </c>
      <c r="E4" s="175"/>
      <c r="F4" s="175"/>
      <c r="G4" s="176"/>
    </row>
    <row r="5" spans="1:7" ht="80.099999999999994" hidden="1" customHeight="1" x14ac:dyDescent="0.2">
      <c r="A5" s="42"/>
      <c r="B5" s="42"/>
      <c r="C5" s="10"/>
      <c r="D5" s="171" t="s">
        <v>97</v>
      </c>
      <c r="E5" s="172"/>
      <c r="F5" s="172"/>
      <c r="G5" s="173"/>
    </row>
    <row r="6" spans="1:7" ht="43.5" customHeight="1" x14ac:dyDescent="0.2">
      <c r="A6" s="42"/>
      <c r="B6" s="42"/>
      <c r="C6" s="10"/>
      <c r="D6" s="43" t="s">
        <v>21</v>
      </c>
      <c r="E6" s="44" t="s">
        <v>26</v>
      </c>
      <c r="F6" s="64" t="s">
        <v>47</v>
      </c>
      <c r="G6" s="43" t="s">
        <v>27</v>
      </c>
    </row>
    <row r="7" spans="1:7" ht="30" customHeight="1" x14ac:dyDescent="0.2">
      <c r="A7" s="42"/>
      <c r="B7" s="42"/>
      <c r="C7" s="58">
        <v>31</v>
      </c>
      <c r="D7" s="47"/>
      <c r="E7" s="48" t="s">
        <v>7</v>
      </c>
      <c r="F7" s="59" t="s">
        <v>7</v>
      </c>
      <c r="G7" s="59" t="s">
        <v>7</v>
      </c>
    </row>
    <row r="8" spans="1:7" ht="30" customHeight="1" x14ac:dyDescent="0.2">
      <c r="A8" s="42"/>
      <c r="B8" s="42"/>
      <c r="C8" s="58">
        <v>32</v>
      </c>
      <c r="D8" s="47"/>
      <c r="E8" s="48" t="s">
        <v>7</v>
      </c>
      <c r="F8" s="59" t="s">
        <v>7</v>
      </c>
      <c r="G8" s="59" t="s">
        <v>7</v>
      </c>
    </row>
    <row r="9" spans="1:7" ht="30" customHeight="1" x14ac:dyDescent="0.2">
      <c r="A9" s="42"/>
      <c r="B9" s="42"/>
      <c r="C9" s="58">
        <v>33</v>
      </c>
      <c r="D9" s="47"/>
      <c r="E9" s="48" t="s">
        <v>7</v>
      </c>
      <c r="F9" s="59" t="s">
        <v>7</v>
      </c>
      <c r="G9" s="59" t="s">
        <v>7</v>
      </c>
    </row>
    <row r="10" spans="1:7" ht="30" customHeight="1" x14ac:dyDescent="0.2">
      <c r="A10" s="42"/>
      <c r="B10" s="42"/>
      <c r="C10" s="58">
        <v>34</v>
      </c>
      <c r="D10" s="47"/>
      <c r="E10" s="48" t="s">
        <v>7</v>
      </c>
      <c r="F10" s="59" t="s">
        <v>7</v>
      </c>
      <c r="G10" s="59" t="s">
        <v>7</v>
      </c>
    </row>
    <row r="11" spans="1:7" ht="30" customHeight="1" x14ac:dyDescent="0.2">
      <c r="A11" s="42"/>
      <c r="B11" s="42"/>
      <c r="C11" s="58">
        <v>35</v>
      </c>
      <c r="D11" s="47"/>
      <c r="E11" s="48" t="s">
        <v>7</v>
      </c>
      <c r="F11" s="59" t="s">
        <v>7</v>
      </c>
      <c r="G11" s="59" t="s">
        <v>7</v>
      </c>
    </row>
    <row r="12" spans="1:7" ht="30" customHeight="1" x14ac:dyDescent="0.2">
      <c r="A12" s="42"/>
      <c r="B12" s="42"/>
      <c r="C12" s="58">
        <v>36</v>
      </c>
      <c r="D12" s="65"/>
      <c r="E12" s="48" t="s">
        <v>7</v>
      </c>
      <c r="F12" s="59" t="s">
        <v>7</v>
      </c>
      <c r="G12" s="59" t="s">
        <v>7</v>
      </c>
    </row>
    <row r="13" spans="1:7" ht="30" customHeight="1" x14ac:dyDescent="0.2">
      <c r="A13" s="42"/>
      <c r="B13" s="42"/>
      <c r="C13" s="58">
        <v>37</v>
      </c>
      <c r="D13" s="65"/>
      <c r="E13" s="48" t="s">
        <v>7</v>
      </c>
      <c r="F13" s="59" t="s">
        <v>7</v>
      </c>
      <c r="G13" s="59" t="s">
        <v>7</v>
      </c>
    </row>
    <row r="14" spans="1:7" ht="30" customHeight="1" x14ac:dyDescent="0.2">
      <c r="A14" s="42"/>
      <c r="B14" s="42"/>
      <c r="C14" s="58">
        <v>38</v>
      </c>
      <c r="D14" s="47"/>
      <c r="E14" s="48" t="s">
        <v>7</v>
      </c>
      <c r="F14" s="59" t="s">
        <v>7</v>
      </c>
      <c r="G14" s="59" t="s">
        <v>7</v>
      </c>
    </row>
    <row r="15" spans="1:7" ht="30" customHeight="1" x14ac:dyDescent="0.2">
      <c r="A15" s="42"/>
      <c r="B15" s="42"/>
      <c r="C15" s="58">
        <v>39</v>
      </c>
      <c r="D15" s="47"/>
      <c r="E15" s="48" t="s">
        <v>7</v>
      </c>
      <c r="F15" s="59" t="s">
        <v>7</v>
      </c>
      <c r="G15" s="59" t="s">
        <v>7</v>
      </c>
    </row>
    <row r="16" spans="1:7" ht="30" customHeight="1" x14ac:dyDescent="0.2">
      <c r="A16" s="42"/>
      <c r="B16" s="42"/>
      <c r="C16" s="58">
        <v>40</v>
      </c>
      <c r="D16" s="47"/>
      <c r="E16" s="48" t="s">
        <v>7</v>
      </c>
      <c r="F16" s="59" t="s">
        <v>7</v>
      </c>
      <c r="G16" s="59" t="s">
        <v>7</v>
      </c>
    </row>
    <row r="17" spans="1:7" ht="30" customHeight="1" x14ac:dyDescent="0.2">
      <c r="A17" s="42"/>
      <c r="B17" s="42"/>
      <c r="C17" s="58">
        <v>41</v>
      </c>
      <c r="D17" s="47"/>
      <c r="E17" s="48" t="s">
        <v>7</v>
      </c>
      <c r="F17" s="59" t="s">
        <v>7</v>
      </c>
      <c r="G17" s="59" t="s">
        <v>7</v>
      </c>
    </row>
    <row r="18" spans="1:7" ht="30" customHeight="1" x14ac:dyDescent="0.2">
      <c r="A18" s="42"/>
      <c r="B18" s="42"/>
      <c r="C18" s="58">
        <v>42</v>
      </c>
      <c r="D18" s="47"/>
      <c r="E18" s="48" t="s">
        <v>7</v>
      </c>
      <c r="F18" s="59" t="s">
        <v>7</v>
      </c>
      <c r="G18" s="59" t="s">
        <v>7</v>
      </c>
    </row>
    <row r="19" spans="1:7" ht="30" customHeight="1" x14ac:dyDescent="0.2">
      <c r="A19" s="42"/>
      <c r="B19" s="42"/>
      <c r="C19" s="58">
        <v>43</v>
      </c>
      <c r="D19" s="47"/>
      <c r="E19" s="48" t="s">
        <v>7</v>
      </c>
      <c r="F19" s="59" t="s">
        <v>7</v>
      </c>
      <c r="G19" s="59" t="s">
        <v>7</v>
      </c>
    </row>
    <row r="20" spans="1:7" ht="30" customHeight="1" x14ac:dyDescent="0.2">
      <c r="A20" s="42"/>
      <c r="B20" s="42"/>
      <c r="C20" s="58">
        <v>44</v>
      </c>
      <c r="D20" s="47"/>
      <c r="E20" s="48" t="s">
        <v>7</v>
      </c>
      <c r="F20" s="59" t="s">
        <v>7</v>
      </c>
      <c r="G20" s="59" t="s">
        <v>7</v>
      </c>
    </row>
    <row r="21" spans="1:7" ht="30" customHeight="1" x14ac:dyDescent="0.2">
      <c r="A21" s="42"/>
      <c r="B21" s="42"/>
      <c r="C21" s="58">
        <v>45</v>
      </c>
      <c r="D21" s="47"/>
      <c r="E21" s="48" t="s">
        <v>7</v>
      </c>
      <c r="F21" s="59" t="s">
        <v>7</v>
      </c>
      <c r="G21" s="59" t="s">
        <v>7</v>
      </c>
    </row>
    <row r="22" spans="1:7" ht="30" customHeight="1" x14ac:dyDescent="0.2">
      <c r="A22" s="42"/>
      <c r="B22" s="42"/>
      <c r="C22" s="58">
        <v>46</v>
      </c>
      <c r="D22" s="47"/>
      <c r="E22" s="48" t="s">
        <v>7</v>
      </c>
      <c r="F22" s="59" t="s">
        <v>7</v>
      </c>
      <c r="G22" s="59" t="s">
        <v>7</v>
      </c>
    </row>
    <row r="23" spans="1:7" ht="30" customHeight="1" x14ac:dyDescent="0.2">
      <c r="A23" s="42"/>
      <c r="B23" s="42"/>
      <c r="C23" s="58">
        <v>47</v>
      </c>
      <c r="D23" s="47"/>
      <c r="E23" s="48" t="s">
        <v>7</v>
      </c>
      <c r="F23" s="59" t="s">
        <v>7</v>
      </c>
      <c r="G23" s="59" t="s">
        <v>7</v>
      </c>
    </row>
    <row r="24" spans="1:7" ht="30" customHeight="1" x14ac:dyDescent="0.2">
      <c r="A24" s="42"/>
      <c r="B24" s="42"/>
      <c r="C24" s="58">
        <v>48</v>
      </c>
      <c r="D24" s="47"/>
      <c r="E24" s="48" t="s">
        <v>7</v>
      </c>
      <c r="F24" s="59" t="s">
        <v>7</v>
      </c>
      <c r="G24" s="59" t="s">
        <v>7</v>
      </c>
    </row>
    <row r="25" spans="1:7" ht="30" customHeight="1" x14ac:dyDescent="0.2">
      <c r="A25" s="42"/>
      <c r="B25" s="42"/>
      <c r="C25" s="58">
        <v>49</v>
      </c>
      <c r="D25" s="47"/>
      <c r="E25" s="48" t="s">
        <v>7</v>
      </c>
      <c r="F25" s="59" t="s">
        <v>7</v>
      </c>
      <c r="G25" s="59" t="s">
        <v>7</v>
      </c>
    </row>
    <row r="26" spans="1:7" ht="30" customHeight="1" x14ac:dyDescent="0.2">
      <c r="A26" s="42"/>
      <c r="B26" s="42"/>
      <c r="C26" s="58">
        <v>50</v>
      </c>
      <c r="D26" s="47"/>
      <c r="E26" s="48" t="s">
        <v>7</v>
      </c>
      <c r="F26" s="59" t="s">
        <v>7</v>
      </c>
      <c r="G26" s="59" t="s">
        <v>7</v>
      </c>
    </row>
    <row r="27" spans="1:7" ht="30" customHeight="1" x14ac:dyDescent="0.2">
      <c r="A27" s="42"/>
      <c r="B27" s="42"/>
      <c r="C27" s="58">
        <v>51</v>
      </c>
      <c r="D27" s="47"/>
      <c r="E27" s="48" t="s">
        <v>7</v>
      </c>
      <c r="F27" s="59" t="s">
        <v>7</v>
      </c>
      <c r="G27" s="59" t="s">
        <v>7</v>
      </c>
    </row>
    <row r="28" spans="1:7" ht="30" customHeight="1" x14ac:dyDescent="0.2">
      <c r="A28" s="42"/>
      <c r="B28" s="42"/>
      <c r="C28" s="58">
        <v>52</v>
      </c>
      <c r="D28" s="47"/>
      <c r="E28" s="48" t="s">
        <v>7</v>
      </c>
      <c r="F28" s="59" t="s">
        <v>7</v>
      </c>
      <c r="G28" s="59" t="s">
        <v>7</v>
      </c>
    </row>
    <row r="29" spans="1:7" ht="30" customHeight="1" x14ac:dyDescent="0.2">
      <c r="A29" s="42"/>
      <c r="B29" s="42"/>
      <c r="C29" s="58">
        <v>53</v>
      </c>
      <c r="D29" s="47"/>
      <c r="E29" s="48" t="s">
        <v>7</v>
      </c>
      <c r="F29" s="59" t="s">
        <v>7</v>
      </c>
      <c r="G29" s="59" t="s">
        <v>7</v>
      </c>
    </row>
    <row r="30" spans="1:7" ht="30" customHeight="1" x14ac:dyDescent="0.2">
      <c r="A30" s="42"/>
      <c r="B30" s="42"/>
      <c r="C30" s="58">
        <v>54</v>
      </c>
      <c r="D30" s="47"/>
      <c r="E30" s="48" t="s">
        <v>7</v>
      </c>
      <c r="F30" s="59" t="s">
        <v>7</v>
      </c>
      <c r="G30" s="59" t="s">
        <v>7</v>
      </c>
    </row>
    <row r="31" spans="1:7" ht="30" customHeight="1" x14ac:dyDescent="0.2">
      <c r="A31" s="42"/>
      <c r="B31" s="42"/>
      <c r="C31" s="58">
        <v>55</v>
      </c>
      <c r="D31" s="47"/>
      <c r="E31" s="48" t="s">
        <v>7</v>
      </c>
      <c r="F31" s="59" t="s">
        <v>7</v>
      </c>
      <c r="G31" s="59" t="s">
        <v>7</v>
      </c>
    </row>
    <row r="32" spans="1:7" ht="30" customHeight="1" x14ac:dyDescent="0.2">
      <c r="A32" s="42"/>
      <c r="B32" s="42"/>
      <c r="C32" s="58">
        <v>56</v>
      </c>
      <c r="D32" s="47"/>
      <c r="E32" s="48" t="s">
        <v>7</v>
      </c>
      <c r="F32" s="59" t="s">
        <v>7</v>
      </c>
      <c r="G32" s="59" t="s">
        <v>7</v>
      </c>
    </row>
    <row r="33" spans="1:7" ht="30" customHeight="1" x14ac:dyDescent="0.2">
      <c r="A33" s="42"/>
      <c r="B33" s="42"/>
      <c r="C33" s="58">
        <v>57</v>
      </c>
      <c r="D33" s="47"/>
      <c r="E33" s="48" t="s">
        <v>7</v>
      </c>
      <c r="F33" s="59" t="s">
        <v>7</v>
      </c>
      <c r="G33" s="59" t="s">
        <v>7</v>
      </c>
    </row>
    <row r="34" spans="1:7" ht="30" customHeight="1" x14ac:dyDescent="0.2">
      <c r="A34" s="42"/>
      <c r="B34" s="42"/>
      <c r="C34" s="58">
        <v>58</v>
      </c>
      <c r="D34" s="65"/>
      <c r="E34" s="48" t="s">
        <v>7</v>
      </c>
      <c r="F34" s="59" t="s">
        <v>7</v>
      </c>
      <c r="G34" s="59" t="s">
        <v>7</v>
      </c>
    </row>
    <row r="35" spans="1:7" ht="30" customHeight="1" x14ac:dyDescent="0.2">
      <c r="A35" s="42"/>
      <c r="B35" s="42"/>
      <c r="C35" s="58">
        <v>59</v>
      </c>
      <c r="D35" s="47"/>
      <c r="E35" s="48" t="s">
        <v>7</v>
      </c>
      <c r="F35" s="59" t="s">
        <v>7</v>
      </c>
      <c r="G35" s="59" t="s">
        <v>7</v>
      </c>
    </row>
    <row r="36" spans="1:7" ht="30" customHeight="1" x14ac:dyDescent="0.2">
      <c r="A36" s="42"/>
      <c r="B36" s="42"/>
      <c r="C36" s="58">
        <v>60</v>
      </c>
      <c r="D36" s="47"/>
      <c r="E36" s="48" t="s">
        <v>7</v>
      </c>
      <c r="F36" s="59" t="s">
        <v>7</v>
      </c>
      <c r="G36" s="59" t="s">
        <v>7</v>
      </c>
    </row>
    <row r="37" spans="1:7" ht="38.25" customHeight="1" x14ac:dyDescent="0.2">
      <c r="A37" s="42"/>
      <c r="B37" s="42"/>
      <c r="C37" s="58"/>
      <c r="D37" s="65" t="s">
        <v>48</v>
      </c>
      <c r="E37" s="71">
        <f>COUNTA(D7:D36)</f>
        <v>0</v>
      </c>
      <c r="F37" s="177" t="s">
        <v>104</v>
      </c>
      <c r="G37" s="178"/>
    </row>
    <row r="38" spans="1:7" x14ac:dyDescent="0.2">
      <c r="A38" s="42"/>
      <c r="B38" s="42"/>
      <c r="C38" s="10"/>
      <c r="D38" s="10"/>
      <c r="E38" s="10"/>
      <c r="F38" s="10"/>
      <c r="G38" s="10"/>
    </row>
    <row r="39" spans="1:7" x14ac:dyDescent="0.2">
      <c r="A39" s="42"/>
      <c r="B39" s="42"/>
      <c r="C39" s="10"/>
      <c r="D39" s="170">
        <f>Basisdaten!A44</f>
        <v>0</v>
      </c>
      <c r="E39" s="170"/>
      <c r="F39" s="170"/>
      <c r="G39" s="170"/>
    </row>
    <row r="40" spans="1:7" x14ac:dyDescent="0.2">
      <c r="A40" s="42"/>
      <c r="B40" s="42"/>
    </row>
  </sheetData>
  <sheetProtection algorithmName="SHA-512" hashValue="zizyMWPijX73nQrxsTxY3q0qwlyzUKlSpUx6LgKoQzD4g/zCFbaytKZTaUTsdAUBbGGx7k4q2QL9w2Wo+mxLZw==" saltValue="dde4YnOUjmj3k6RbabJ6Lw==" spinCount="100000" sheet="1" objects="1" scenarios="1"/>
  <mergeCells count="6">
    <mergeCell ref="D39:G39"/>
    <mergeCell ref="D2:G2"/>
    <mergeCell ref="D3:G3"/>
    <mergeCell ref="D4:G4"/>
    <mergeCell ref="D5:G5"/>
    <mergeCell ref="F37:G37"/>
  </mergeCells>
  <conditionalFormatting sqref="E8:E36 G8:G36">
    <cfRule type="colorScale" priority="8">
      <colorScale>
        <cfvo type="min"/>
        <cfvo type="max"/>
        <color rgb="FFFF7128"/>
        <color rgb="FFFFEF9C"/>
      </colorScale>
    </cfRule>
  </conditionalFormatting>
  <conditionalFormatting sqref="F7">
    <cfRule type="colorScale" priority="4">
      <colorScale>
        <cfvo type="min"/>
        <cfvo type="max"/>
        <color rgb="FFFF7128"/>
        <color rgb="FFFFEF9C"/>
      </colorScale>
    </cfRule>
  </conditionalFormatting>
  <conditionalFormatting sqref="F8:F36">
    <cfRule type="colorScale" priority="9">
      <colorScale>
        <cfvo type="min"/>
        <cfvo type="max"/>
        <color rgb="FFFF7128"/>
        <color rgb="FFFFEF9C"/>
      </colorScale>
    </cfRule>
  </conditionalFormatting>
  <conditionalFormatting sqref="G7 E7">
    <cfRule type="colorScale" priority="7">
      <colorScale>
        <cfvo type="min"/>
        <cfvo type="max"/>
        <color rgb="FFFF7128"/>
        <color rgb="FFFFEF9C"/>
      </colorScale>
    </cfRule>
  </conditionalFormatting>
  <pageMargins left="0.70866141732283472" right="0.70866141732283472" top="0.78740157480314965" bottom="0.78740157480314965" header="0.31496062992125984" footer="0.31496062992125984"/>
  <pageSetup paperSize="9" scale="72" orientation="portrait" r:id="rId1"/>
  <extLst>
    <ext xmlns:x14="http://schemas.microsoft.com/office/spreadsheetml/2009/9/main" uri="{78C0D931-6437-407d-A8EE-F0AAD7539E65}">
      <x14:conditionalFormattings>
        <x14:conditionalFormatting xmlns:xm="http://schemas.microsoft.com/office/excel/2006/main">
          <x14:cfRule type="expression" priority="1" id="{D458D7EE-3549-4545-B0F0-88A925B384E8}">
            <xm:f>Basisdaten!$D$16&lt;31</xm:f>
            <x14:dxf>
              <font>
                <strike val="0"/>
                <color theme="0"/>
              </font>
              <fill>
                <patternFill>
                  <fgColor theme="0"/>
                  <bgColor theme="0"/>
                </patternFill>
              </fill>
              <border>
                <left/>
                <right/>
                <top/>
                <bottom/>
                <vertical/>
                <horizontal/>
              </border>
            </x14:dxf>
          </x14:cfRule>
          <xm:sqref>C3:G40</xm:sqref>
        </x14:conditionalFormatting>
        <x14:conditionalFormatting xmlns:xm="http://schemas.microsoft.com/office/excel/2006/main">
          <x14:cfRule type="expression" priority="2" id="{6B0ACEB2-2FD1-4115-8507-0BC106C13278}">
            <xm:f>BE!$B$20=TRUE</xm:f>
            <x14:dxf>
              <fill>
                <patternFill>
                  <bgColor rgb="FFF3FBCA"/>
                </patternFill>
              </fill>
            </x14:dxf>
          </x14:cfRule>
          <xm:sqref>D3</xm:sqref>
        </x14:conditionalFormatting>
        <x14:conditionalFormatting xmlns:xm="http://schemas.microsoft.com/office/excel/2006/main">
          <x14:cfRule type="expression" priority="5" id="{FC3704D6-D32F-4CE7-B392-43C574CA0930}">
            <xm:f>BE!$B$15=TRUE</xm:f>
            <x14:dxf>
              <fill>
                <patternFill>
                  <bgColor rgb="FFF3FBCA"/>
                </patternFill>
              </fill>
            </x14:dxf>
          </x14:cfRule>
          <xm:sqref>D4</xm:sqref>
        </x14:conditionalFormatting>
        <x14:conditionalFormatting xmlns:xm="http://schemas.microsoft.com/office/excel/2006/main">
          <x14:cfRule type="expression" priority="6" id="{BFA576E4-EDCC-46FC-9F2A-A76D35279407}">
            <xm:f>BE!$B$10=TRUE</xm:f>
            <x14:dxf>
              <fill>
                <patternFill>
                  <bgColor rgb="FFF3FBCA"/>
                </patternFill>
              </fill>
            </x14:dxf>
          </x14:cfRule>
          <xm:sqref>D5</xm:sqref>
        </x14:conditionalFormatting>
        <x14:conditionalFormatting xmlns:xm="http://schemas.microsoft.com/office/excel/2006/main">
          <x14:cfRule type="expression" priority="3" id="{A1C597F4-FFE3-4150-975C-BFD2987C178D}">
            <xm:f>E37=Basisdaten!$D$12</xm:f>
            <x14:dxf>
              <fill>
                <patternFill patternType="solid">
                  <fgColor auto="1"/>
                  <bgColor theme="6" tint="0.79998168889431442"/>
                </patternFill>
              </fill>
            </x14:dxf>
          </x14:cfRule>
          <xm:sqref>E37</xm:sqref>
        </x14:conditionalFormatting>
      </x14:conditionalFormattings>
    </ext>
    <ext xmlns:x14="http://schemas.microsoft.com/office/spreadsheetml/2009/9/main" uri="{CCE6A557-97BC-4b89-ADB6-D9C93CAAB3DF}">
      <x14:dataValidations xmlns:xm="http://schemas.microsoft.com/office/excel/2006/main" count="4">
        <x14:dataValidation type="custom" allowBlank="1" showErrorMessage="1" errorTitle="Achtung" error="Gesamtanzahl muss mit in der Vorhabenbescheibung angegebenen Anzahl der teilnehmenden Einrichtungen übereinstimmen" promptTitle="Achtung!" xr:uid="{08E08BB4-72EC-46DA-B5E8-F5B7C50DEA9B}">
          <x14:formula1>
            <xm:f>E37&lt;&gt;Basisdaten!D12</xm:f>
          </x14:formula1>
          <xm:sqref>E37</xm:sqref>
        </x14:dataValidation>
        <x14:dataValidation type="list" allowBlank="1" showInputMessage="1" showErrorMessage="1" xr:uid="{98F76627-4561-4011-964C-AB1674AE5C13}">
          <x14:formula1>
            <xm:f>BE!$B$2:$B$4</xm:f>
          </x14:formula1>
          <xm:sqref>F7:F36</xm:sqref>
        </x14:dataValidation>
        <x14:dataValidation type="list" allowBlank="1" showInputMessage="1" showErrorMessage="1" xr:uid="{BC4F2A0E-0C97-4B05-80F9-4E33779B68D7}">
          <x14:formula1>
            <xm:f>BE!$G$2:$G$4</xm:f>
          </x14:formula1>
          <xm:sqref>G7:G36</xm:sqref>
        </x14:dataValidation>
        <x14:dataValidation type="list" allowBlank="1" showInputMessage="1" showErrorMessage="1" xr:uid="{B1835D18-C306-40A8-B09C-7769044E9C76}">
          <x14:formula1>
            <xm:f>BE!$F$2:$F$4</xm:f>
          </x14:formula1>
          <xm:sqref>E7:E36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1"/>
  </sheetPr>
  <dimension ref="A1:AB25"/>
  <sheetViews>
    <sheetView zoomScale="90" zoomScaleNormal="90" workbookViewId="0">
      <selection activeCell="C9" sqref="C9"/>
    </sheetView>
  </sheetViews>
  <sheetFormatPr baseColWidth="10" defaultRowHeight="12.75" x14ac:dyDescent="0.2"/>
  <cols>
    <col min="1" max="1" width="69" customWidth="1"/>
    <col min="2" max="2" width="125.85546875" customWidth="1"/>
    <col min="3" max="3" width="43.140625" customWidth="1"/>
    <col min="4" max="4" width="59" customWidth="1"/>
  </cols>
  <sheetData>
    <row r="1" spans="1:8" x14ac:dyDescent="0.2">
      <c r="A1" s="22" t="s">
        <v>6</v>
      </c>
      <c r="B1" s="22" t="s">
        <v>12</v>
      </c>
      <c r="C1" s="22" t="s">
        <v>13</v>
      </c>
      <c r="F1" t="s">
        <v>23</v>
      </c>
    </row>
    <row r="2" spans="1:8" x14ac:dyDescent="0.2">
      <c r="A2" s="22" t="s">
        <v>7</v>
      </c>
      <c r="B2" s="22" t="s">
        <v>7</v>
      </c>
      <c r="C2" s="22" t="s">
        <v>7</v>
      </c>
      <c r="F2" t="s">
        <v>7</v>
      </c>
      <c r="G2" t="s">
        <v>7</v>
      </c>
      <c r="H2" t="s">
        <v>7</v>
      </c>
    </row>
    <row r="3" spans="1:8" x14ac:dyDescent="0.2">
      <c r="A3" s="22" t="s">
        <v>8</v>
      </c>
      <c r="B3" s="22" t="s">
        <v>10</v>
      </c>
      <c r="C3" s="22" t="s">
        <v>14</v>
      </c>
      <c r="F3" t="s">
        <v>24</v>
      </c>
      <c r="G3" s="57" t="s">
        <v>35</v>
      </c>
      <c r="H3" t="s">
        <v>10</v>
      </c>
    </row>
    <row r="4" spans="1:8" ht="15" customHeight="1" x14ac:dyDescent="0.2">
      <c r="A4" s="22" t="s">
        <v>9</v>
      </c>
      <c r="B4" s="22" t="s">
        <v>11</v>
      </c>
      <c r="C4" s="22" t="s">
        <v>15</v>
      </c>
      <c r="F4" t="s">
        <v>25</v>
      </c>
      <c r="G4" s="57" t="s">
        <v>36</v>
      </c>
      <c r="H4" t="s">
        <v>11</v>
      </c>
    </row>
    <row r="5" spans="1:8" x14ac:dyDescent="0.2">
      <c r="A5" s="22" t="s">
        <v>16</v>
      </c>
      <c r="C5" s="55" t="s">
        <v>33</v>
      </c>
    </row>
    <row r="8" spans="1:8" x14ac:dyDescent="0.2">
      <c r="A8" s="22" t="s">
        <v>17</v>
      </c>
    </row>
    <row r="9" spans="1:8" x14ac:dyDescent="0.2">
      <c r="A9">
        <v>1</v>
      </c>
      <c r="B9" t="b">
        <v>0</v>
      </c>
      <c r="C9" s="55" t="s">
        <v>75</v>
      </c>
    </row>
    <row r="10" spans="1:8" x14ac:dyDescent="0.2">
      <c r="A10">
        <v>2</v>
      </c>
      <c r="B10" t="b">
        <v>0</v>
      </c>
      <c r="C10" s="22" t="s">
        <v>76</v>
      </c>
    </row>
    <row r="11" spans="1:8" x14ac:dyDescent="0.2">
      <c r="A11">
        <v>3</v>
      </c>
      <c r="B11" t="b">
        <v>0</v>
      </c>
      <c r="C11" s="22" t="s">
        <v>77</v>
      </c>
    </row>
    <row r="12" spans="1:8" x14ac:dyDescent="0.2">
      <c r="A12">
        <v>4</v>
      </c>
      <c r="B12" t="b">
        <v>0</v>
      </c>
      <c r="C12" s="22" t="s">
        <v>78</v>
      </c>
    </row>
    <row r="13" spans="1:8" x14ac:dyDescent="0.2">
      <c r="A13">
        <v>5</v>
      </c>
      <c r="B13" t="b">
        <v>0</v>
      </c>
      <c r="C13" s="22" t="s">
        <v>79</v>
      </c>
    </row>
    <row r="14" spans="1:8" x14ac:dyDescent="0.2">
      <c r="B14" t="b">
        <v>0</v>
      </c>
      <c r="C14" s="22" t="s">
        <v>80</v>
      </c>
    </row>
    <row r="15" spans="1:8" x14ac:dyDescent="0.2">
      <c r="B15" t="b">
        <v>0</v>
      </c>
      <c r="C15" s="22" t="s">
        <v>81</v>
      </c>
    </row>
    <row r="16" spans="1:8" x14ac:dyDescent="0.2">
      <c r="B16" t="b">
        <v>0</v>
      </c>
    </row>
    <row r="17" spans="1:28" x14ac:dyDescent="0.2">
      <c r="B17" t="b">
        <v>0</v>
      </c>
    </row>
    <row r="18" spans="1:28" x14ac:dyDescent="0.2">
      <c r="B18" t="b">
        <v>1</v>
      </c>
    </row>
    <row r="19" spans="1:28" x14ac:dyDescent="0.2">
      <c r="B19" t="b">
        <v>1</v>
      </c>
    </row>
    <row r="20" spans="1:28" x14ac:dyDescent="0.2">
      <c r="B20" t="b">
        <v>1</v>
      </c>
    </row>
    <row r="21" spans="1:28" x14ac:dyDescent="0.2">
      <c r="A21" s="22" t="s">
        <v>28</v>
      </c>
    </row>
    <row r="22" spans="1:28" ht="306" x14ac:dyDescent="0.2">
      <c r="A22" s="60" t="s">
        <v>37</v>
      </c>
      <c r="B22" s="61" t="s">
        <v>38</v>
      </c>
      <c r="C22" s="77" t="s">
        <v>88</v>
      </c>
      <c r="D22" s="74" t="s">
        <v>85</v>
      </c>
    </row>
    <row r="23" spans="1:28" ht="409.5" x14ac:dyDescent="0.2">
      <c r="A23" s="60" t="s">
        <v>39</v>
      </c>
      <c r="B23" s="62" t="s">
        <v>40</v>
      </c>
      <c r="C23" s="75" t="s">
        <v>87</v>
      </c>
      <c r="D23" s="76" t="s">
        <v>86</v>
      </c>
    </row>
    <row r="24" spans="1:28" ht="191.25" x14ac:dyDescent="0.2">
      <c r="A24" s="55" t="s">
        <v>41</v>
      </c>
      <c r="B24" s="62" t="s">
        <v>42</v>
      </c>
    </row>
    <row r="25" spans="1:28" ht="409.5" x14ac:dyDescent="0.2">
      <c r="A25" s="55" t="s">
        <v>43</v>
      </c>
      <c r="B25" s="62" t="s">
        <v>44</v>
      </c>
      <c r="E25" s="22"/>
      <c r="J25" s="52" t="e">
        <f>IF(AND(Basisdaten!E18=BE!A3,Basisdaten!#REF!=BE!B4),BE!B22,IF(AND(Basisdaten!E18=BE!A3,Basisdaten!#REF!=BE!B3),BE!B23,IF(AND(Basisdaten!E18=BE!A4,Basisdaten!#REF!=BE!B4),BE!B24,IF(AND(Basisdaten!E18=BE!A4,Basisdaten!#REF!=BE!B3),BE!B25,IF(Basisdaten!E18=BE!A5,BE!B26,"test")))))</f>
        <v>#REF!</v>
      </c>
      <c r="M25" s="22"/>
      <c r="N25" s="22"/>
      <c r="O25" s="22"/>
      <c r="P25" s="22"/>
      <c r="Q25" s="22"/>
      <c r="R25" s="22"/>
      <c r="S25" s="22"/>
      <c r="T25" s="22"/>
      <c r="U25" s="22"/>
      <c r="V25" s="22"/>
      <c r="W25" s="22"/>
      <c r="X25" s="22"/>
      <c r="Y25" s="22"/>
      <c r="Z25" s="22"/>
      <c r="AA25" s="22"/>
      <c r="AB25" s="22"/>
    </row>
  </sheetData>
  <pageMargins left="0.7" right="0.7" top="0.78740157499999996" bottom="0.78740157499999996"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Basisdaten</vt:lpstr>
      <vt:lpstr>Ausgaben</vt:lpstr>
      <vt:lpstr>Teilnehmende Einrichtungen</vt:lpstr>
      <vt:lpstr>Ü30 teilnehmende Einrichtungen</vt:lpstr>
      <vt:lpstr>BE</vt:lpstr>
      <vt:lpstr>Ausgaben!Druckbereich</vt:lpstr>
      <vt:lpstr>Basisdaten!Druckbereich</vt:lpstr>
      <vt:lpstr>'Teilnehmende Einrichtungen'!Druckbereich</vt:lpstr>
      <vt:lpstr>'Ü30 teilnehmende Einrichtungen'!Druckbereich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Kommunalrichtlinie 4.1.4 Energiesparmodelle</dc:title>
  <dc:subject>Nationale Klimaschutzinitiative - Kommunalrichtlinie</dc:subject>
  <cp:keywords>Klimaschutz; NKI; Kommunalrichtlinie; Kommune; Projektförderung; Förderschwerpunkt; Energiesparmodell; Prämiensystem; Dienstleister; Personalförderung</cp:keywords>
  <cp:lastModifiedBy>Vivian Ryll</cp:lastModifiedBy>
  <cp:lastPrinted>2025-01-24T10:04:59Z</cp:lastPrinted>
  <dcterms:created xsi:type="dcterms:W3CDTF">2008-06-04T12:12:43Z</dcterms:created>
  <dcterms:modified xsi:type="dcterms:W3CDTF">2026-04-17T08:58:30Z</dcterms:modified>
</cp:coreProperties>
</file>