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P:\09_NKI\KKS\Fachliche-Schwerpunkte\06_Kommune\11_Excel und PDF-Formulare - KRL\Formulare_Arbeitsordner\KRL2022\02_FREIGEGEBEN_ZUM_UPLOAD\KRL\"/>
    </mc:Choice>
  </mc:AlternateContent>
  <workbookProtection workbookPassword="C730" lockStructure="1"/>
  <bookViews>
    <workbookView xWindow="0" yWindow="0" windowWidth="38400" windowHeight="17850" tabRatio="766"/>
  </bookViews>
  <sheets>
    <sheet name="Erläuterung" sheetId="20" r:id="rId1"/>
    <sheet name="Basisdatenblatt" sheetId="12" r:id="rId2"/>
    <sheet name="Größenklasse I bis III" sheetId="57" r:id="rId3"/>
    <sheet name="Größenklasse IV bis V" sheetId="59" r:id="rId4"/>
    <sheet name="VHB, Emissionen" sheetId="58" r:id="rId5"/>
    <sheet name="WErte" sheetId="50" state="hidden" r:id="rId6"/>
  </sheets>
  <definedNames>
    <definedName name="art" localSheetId="3">#REF!</definedName>
    <definedName name="art">#REF!</definedName>
    <definedName name="Basis" localSheetId="3">#REF!</definedName>
    <definedName name="Basis">#REF!</definedName>
    <definedName name="Basis2" localSheetId="3">#REF!</definedName>
    <definedName name="Basis2">#REF!</definedName>
    <definedName name="cent" localSheetId="3">#REF!</definedName>
    <definedName name="cent">#REF!</definedName>
    <definedName name="co" localSheetId="3">#REF!</definedName>
    <definedName name="co">#REF!</definedName>
    <definedName name="Detail2" localSheetId="3">#REF!</definedName>
    <definedName name="Detail2">#REF!</definedName>
    <definedName name="_xlnm.Print_Area" localSheetId="1">Basisdatenblatt!$B$2:$H$31</definedName>
    <definedName name="_xlnm.Print_Area" localSheetId="0">Erläuterung!$C$2:$I$13</definedName>
    <definedName name="_xlnm.Print_Area" localSheetId="2">'Größenklasse I bis III'!$B$2:$K$20</definedName>
    <definedName name="_xlnm.Print_Area" localSheetId="3">'Größenklasse IV bis V'!$B$2:$L$18</definedName>
    <definedName name="_xlnm.Print_Area" localSheetId="4">'VHB, Emissionen'!$B$2:$G$33</definedName>
    <definedName name="fq" localSheetId="3">#REF!</definedName>
    <definedName name="fq">#REF!</definedName>
    <definedName name="reffer" localSheetId="3">#REF!</definedName>
    <definedName name="reffer">#REF!</definedName>
    <definedName name="regelnach" localSheetId="3">#REF!</definedName>
    <definedName name="regelnach">#REF!</definedName>
    <definedName name="regelungstyp" localSheetId="3">#REF!</definedName>
    <definedName name="regelungstyp">#REF!</definedName>
    <definedName name="rrerf" localSheetId="3">#REF!</definedName>
    <definedName name="rrerf">#REF!</definedName>
    <definedName name="tddtzhtdh" localSheetId="3">#REF!</definedName>
    <definedName name="tddtzhtdh">#REF!</definedName>
    <definedName name="WRG" localSheetId="3">#REF!</definedName>
    <definedName name="WRG">#REF!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6" i="59" l="1"/>
  <c r="C19" i="59" l="1"/>
  <c r="F5" i="59"/>
  <c r="F4" i="59"/>
  <c r="F5" i="57" l="1"/>
  <c r="F4" i="57"/>
  <c r="D27" i="58"/>
  <c r="F19" i="58"/>
  <c r="E19" i="58"/>
  <c r="D5" i="58"/>
  <c r="D4" i="58"/>
  <c r="C31" i="12"/>
  <c r="D21" i="58" l="1"/>
  <c r="J17" i="57"/>
  <c r="D23" i="58" l="1"/>
  <c r="D29" i="58" s="1"/>
  <c r="E15" i="12" s="1"/>
  <c r="E9" i="12"/>
  <c r="E12" i="12" s="1"/>
  <c r="E17" i="12" l="1"/>
  <c r="E18" i="12"/>
</calcChain>
</file>

<file path=xl/comments1.xml><?xml version="1.0" encoding="utf-8"?>
<comments xmlns="http://schemas.openxmlformats.org/spreadsheetml/2006/main">
  <authors>
    <author>Brade, Franziska</author>
  </authors>
  <commentList>
    <comment ref="D25" authorId="0" shapeId="0">
      <text>
        <r>
          <rPr>
            <sz val="9"/>
            <color indexed="81"/>
            <rFont val="Segoe UI"/>
            <family val="2"/>
          </rPr>
          <t>Durch den Schlammtransport zwischen den Anlagen kann ein erhebliches Schlammtransportaufkommen entstehen. Die Emissionen des nötigen Lieferverkehrs müssen bei der Antragstellung schlüssig abgeschätzt und mit den voraussichtlichen Emissionsminderungen verrechnet werden. Die Emissionen dürfen im Ergebnis nicht höher liegen als die erzielbaren Emissionsminderungen durch die Kooperation.</t>
        </r>
      </text>
    </comment>
  </commentList>
</comments>
</file>

<file path=xl/sharedStrings.xml><?xml version="1.0" encoding="utf-8"?>
<sst xmlns="http://schemas.openxmlformats.org/spreadsheetml/2006/main" count="102" uniqueCount="76">
  <si>
    <t>Antragsteller</t>
  </si>
  <si>
    <t>Sehr geehrte Fachplanerin, sehr geehrter Fachplaner,</t>
  </si>
  <si>
    <t xml:space="preserve">Mit Hilfe dieses Formulars wird Ihr Vorhaben auf Angemessenheit und auf Plausibilität geprüft. Deshalb bitten wir Sie, beim Ausfüllen genaue Angaben zu machen. </t>
  </si>
  <si>
    <t>Zur Handhabung des Formulars</t>
  </si>
  <si>
    <t>Bestätigungen des Fachplaners</t>
  </si>
  <si>
    <t>Bestätigungen des Antragstellers</t>
  </si>
  <si>
    <t>Stempel und Unterschrift (Fachbetrieb):</t>
  </si>
  <si>
    <t>Stempel und Unterschrift (Antragsteller):</t>
  </si>
  <si>
    <t>Steuerungsfeld projektbegleitende Maßnahmen</t>
  </si>
  <si>
    <t>Gesamtausgaben</t>
  </si>
  <si>
    <t>Ort/Name der Kläranlage</t>
  </si>
  <si>
    <t>Kurzbezeichnung</t>
  </si>
  <si>
    <t>Beschreibung der Maßnahme</t>
  </si>
  <si>
    <t>Gesamtausgaben für alle Maßnahmen [€]</t>
  </si>
  <si>
    <t>Beschreibung der Maßnahmen zur Verbundverwertung von Klärschlamm</t>
  </si>
  <si>
    <t>Kurzbeschreibung</t>
  </si>
  <si>
    <t>Effekte durch neu entstehendes Transportaufkommen: Kraftstoffverbrauch (Diesel) [l/a]</t>
  </si>
  <si>
    <t>Beschreibung der zuwendungsfähigen Neu- und Umbaumaßnahmen</t>
  </si>
  <si>
    <t xml:space="preserve">Im Basisformular werden einige allgemeine Angaben zur Anlage sowie zum Energieverbrauch abgefragt. Auf diesem Formular bestätigen Sie bitte Ihre Angaben mit Unterschrift und Stempel. </t>
  </si>
  <si>
    <t>Differenz [kWh/a]</t>
  </si>
  <si>
    <r>
      <rPr>
        <u/>
        <sz val="10"/>
        <rFont val="Arial"/>
        <family val="2"/>
      </rPr>
      <t>zusätzlicher</t>
    </r>
    <r>
      <rPr>
        <sz val="10"/>
        <rFont val="Arial"/>
        <family val="2"/>
      </rPr>
      <t xml:space="preserve"> jährlicher Energieverbrauch [kWh/a]</t>
    </r>
  </si>
  <si>
    <r>
      <rPr>
        <u/>
        <sz val="10"/>
        <rFont val="Arial"/>
        <family val="2"/>
      </rPr>
      <t>zusätzliche</t>
    </r>
    <r>
      <rPr>
        <sz val="10"/>
        <rFont val="Arial"/>
        <family val="2"/>
      </rPr>
      <t xml:space="preserve"> jährliche Energieeinsparung bzw.
-erzeugung [kWh/a]</t>
    </r>
  </si>
  <si>
    <t>a</t>
  </si>
  <si>
    <r>
      <t>Umrechnung in kg CO</t>
    </r>
    <r>
      <rPr>
        <vertAlign val="subscript"/>
        <sz val="10"/>
        <rFont val="Arial"/>
        <family val="2"/>
      </rPr>
      <t>2</t>
    </r>
    <r>
      <rPr>
        <sz val="10"/>
        <rFont val="Arial"/>
        <family val="2"/>
      </rPr>
      <t>-Äq./a</t>
    </r>
  </si>
  <si>
    <t>Summe [kWh/a]</t>
  </si>
  <si>
    <t>b</t>
  </si>
  <si>
    <t>Verbundverwertung von Klärschlamm:
Vorhabensbeschreibung und Energiebilanz</t>
  </si>
  <si>
    <t>Beantragte Förderquote</t>
  </si>
  <si>
    <t>Fördermitteleffizienz</t>
  </si>
  <si>
    <r>
      <t>t CO</t>
    </r>
    <r>
      <rPr>
        <b/>
        <vertAlign val="subscript"/>
        <sz val="10"/>
        <rFont val="Arial"/>
        <family val="2"/>
      </rPr>
      <t>2</t>
    </r>
    <r>
      <rPr>
        <b/>
        <sz val="10"/>
        <rFont val="Arial"/>
        <family val="2"/>
      </rPr>
      <t>-Äq./a</t>
    </r>
  </si>
  <si>
    <r>
      <t>€/t CO</t>
    </r>
    <r>
      <rPr>
        <b/>
        <vertAlign val="subscript"/>
        <sz val="10"/>
        <rFont val="Arial"/>
        <family val="2"/>
      </rPr>
      <t>2</t>
    </r>
    <r>
      <rPr>
        <b/>
        <sz val="10"/>
        <rFont val="Arial"/>
        <family val="2"/>
      </rPr>
      <t>-Äq.</t>
    </r>
  </si>
  <si>
    <t>Lebensdauer</t>
  </si>
  <si>
    <t>Effekte auf der zentralen Kläranlage (mit Faulung/Verbrennung)</t>
  </si>
  <si>
    <t>Annahme</t>
  </si>
  <si>
    <t>Weiterverarbeitung</t>
  </si>
  <si>
    <t>Verwertung</t>
  </si>
  <si>
    <t>z.B. Laderampen, Speicher</t>
  </si>
  <si>
    <t>z.B.Trocknung, Mischung</t>
  </si>
  <si>
    <t xml:space="preserve">z.B. Anlagen zur Faulung, Faulschlamm-Verbrennung, Verpressung </t>
  </si>
  <si>
    <t>Vorklärbecken</t>
  </si>
  <si>
    <t>Anlagen zur Abscheidung von nicht-löslichen Kleinstpartikeln</t>
  </si>
  <si>
    <t>Anlagen zur Entwässerung</t>
  </si>
  <si>
    <t>Mischung</t>
  </si>
  <si>
    <t>z.B. Errichtung von einem Vorklärbecken</t>
  </si>
  <si>
    <t xml:space="preserve">Fördersumme </t>
  </si>
  <si>
    <t>Betrieb Faulturm/Verbrennung</t>
  </si>
  <si>
    <t>In den gelb hinterlegten Feldern sind Eintragungen vorzunehmen. In den weißen (schreibgeschützten) Feldern werden automatische Berechnungen erstellt.</t>
  </si>
  <si>
    <r>
      <rPr>
        <vertAlign val="superscript"/>
        <sz val="10"/>
        <rFont val="Arial"/>
        <family val="2"/>
      </rPr>
      <t>b</t>
    </r>
    <r>
      <rPr>
        <sz val="10"/>
        <rFont val="Arial"/>
        <family val="2"/>
      </rPr>
      <t xml:space="preserve"> pro Liter Diesel: 2,97kg CO</t>
    </r>
    <r>
      <rPr>
        <vertAlign val="subscript"/>
        <sz val="10"/>
        <rFont val="Arial"/>
        <family val="2"/>
      </rPr>
      <t>2</t>
    </r>
  </si>
  <si>
    <t xml:space="preserve">bitte lesen Sie sich folgende Informationen genau durch und füllen Sie danach das Formular aus. Ziel dieses Formulares ist es, technische und wirtschaftliche Informationen über Ihr Vorhaben zu sammeln sowie die erreichte Energie- und THG-Einsparung durch das Gesamtvorhaben zu berechnen. </t>
  </si>
  <si>
    <t>THG-Einsparung pro Jahr</t>
  </si>
  <si>
    <t>THG-Einsparungen während der Lebensdauer</t>
  </si>
  <si>
    <t xml:space="preserve">Hiermit wird bestätigt, dass die in der Kommunalrichtlinie und im Technischen Annex genannten Fördervoraussetzungen sowie die Einhaltung der anerkannten Regeln der Technik in der Planungsphase berücksichtigt wurden. 
</t>
  </si>
  <si>
    <r>
      <t>THG-Einsparung [t CO</t>
    </r>
    <r>
      <rPr>
        <vertAlign val="subscript"/>
        <sz val="10"/>
        <rFont val="Arial"/>
        <family val="2"/>
      </rPr>
      <t>2</t>
    </r>
    <r>
      <rPr>
        <sz val="10"/>
        <rFont val="Arial"/>
        <family val="2"/>
      </rPr>
      <t>-Äq./a]</t>
    </r>
  </si>
  <si>
    <t xml:space="preserve">Formular 4.2.7 Maßnahmen zur Förderung klimafreundlicher Abwasserbewirtschaftung
a) Klärschlammverwertung im Verbund </t>
  </si>
  <si>
    <t>Ausgaben der Maßnahme [€]</t>
  </si>
  <si>
    <t>Effekte auf der bzw. den dezentralen Kläranlage/n (ohne Faulung/Verbrennung)</t>
  </si>
  <si>
    <t>Effekte durch neu entstehendes Transportaufkommen</t>
  </si>
  <si>
    <t>Effekte auf den Kläranlagen</t>
  </si>
  <si>
    <t>Effekt für das Gesamtvorhaben</t>
  </si>
  <si>
    <t>zusätzlicher Energieverbrauch für Weiterverarbeitung des Klärschlamms (Trocknungs- oder Entwässerungsanlage, Mischung, Pumpen etc.)</t>
  </si>
  <si>
    <t>zusätzliche Energieerzeugung durch Faulung/Verbrennung des gelieferten Klärschlamms</t>
  </si>
  <si>
    <t>Energieeinsparung Belebungsbecken</t>
  </si>
  <si>
    <t>Energieverbrauch Vorklärbecken</t>
  </si>
  <si>
    <t>Anlagen zur Entwässerung, Abscheidung und Mischung (inkl. Energieverbrauch für Schlammpumpen)</t>
  </si>
  <si>
    <r>
      <rPr>
        <vertAlign val="superscript"/>
        <sz val="10"/>
        <rFont val="Arial"/>
        <family val="2"/>
      </rPr>
      <t>a</t>
    </r>
    <r>
      <rPr>
        <sz val="10"/>
        <rFont val="Arial"/>
        <family val="2"/>
      </rPr>
      <t xml:space="preserve"> Berechnet mit Emissionsfaktor von 0,436 kg CO</t>
    </r>
    <r>
      <rPr>
        <vertAlign val="subscript"/>
        <sz val="10"/>
        <rFont val="Arial"/>
        <family val="2"/>
      </rPr>
      <t>2</t>
    </r>
    <r>
      <rPr>
        <sz val="10"/>
        <rFont val="Arial"/>
        <family val="2"/>
      </rPr>
      <t>-Äq./kWh (Quelle: Öko-Institut 2021)</t>
    </r>
  </si>
  <si>
    <t xml:space="preserve">Erläuterungen </t>
  </si>
  <si>
    <r>
      <t xml:space="preserve">Richtlinie zur Förderung von Klimaschutzprojekten im kommunalen Umfeld
</t>
    </r>
    <r>
      <rPr>
        <b/>
        <i/>
        <sz val="10"/>
        <color theme="1" tint="0.499984740745262"/>
        <rFont val="Arial"/>
        <family val="2"/>
      </rPr>
      <t>Kommunalrichtlinie</t>
    </r>
  </si>
  <si>
    <t xml:space="preserve">Formular 4.2.7 - Maßnahmen zur Förderung klimafreundlicher Abwasserbewirtschaftung
a) Klärschlammverwertung im Verbund </t>
  </si>
  <si>
    <t xml:space="preserve"> </t>
  </si>
  <si>
    <t>Bitte reichen Sie neben diesem Berechnungsformular eine unverbindliche, tabellarische Ausgabenaufstellung mit ein, in der die einzelnen Komponenten und Maßnahmen aufgeschlüsselt werden.</t>
  </si>
  <si>
    <r>
      <t>t CO</t>
    </r>
    <r>
      <rPr>
        <b/>
        <vertAlign val="subscript"/>
        <sz val="10"/>
        <rFont val="Arial"/>
        <family val="2"/>
      </rPr>
      <t>2</t>
    </r>
    <r>
      <rPr>
        <b/>
        <sz val="10"/>
        <rFont val="Arial"/>
        <family val="2"/>
      </rPr>
      <t>-Äq.</t>
    </r>
  </si>
  <si>
    <t>Hiermit wird bestätigt, dass bei der Beauftragung der Ausführung der geförderten Leistung die in der Kommunalrichtlinie und im Technischen Annex genannten Fördervoraussetzungen eingehalten werden sowie die Dokumentation inkl. Berechnungsergebnisse zur Kenntnis genommen wurden. Es wird bestätigt, dass der finale Zuschlag zur Auftragsvergabe erst nach Bescheiderhalt erfolgt.</t>
  </si>
  <si>
    <t>€</t>
  </si>
  <si>
    <t>4.2.7 Maßnahmen zur Förderung klimafreundlicher Abwasserbewirtschaftung
a) Klärschlammverwertung im Verbund
Version 2302_V2</t>
  </si>
  <si>
    <t>%</t>
  </si>
  <si>
    <t>4.2.7 Maßnahmen zur Förderung klimafreundlicher Abwasserbewirtschaftung
a) Klärschlammverwertung im Verbund; Version 2302_V2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</si>
</sst>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4" formatCode="_-* #,##0.00\ &quot;€&quot;_-;\-* #,##0.00\ &quot;€&quot;_-;_-* &quot;-&quot;??\ &quot;€&quot;_-;_-@_-"/>
    <numFmt numFmtId="164" formatCode="_-* #,##0.00\ _€_-;\-* #,##0.00\ _€_-;_-* &quot;-&quot;??\ _€_-;_-@_-"/>
    <numFmt numFmtId="165" formatCode="_-* #,##0.00\ [$€-1]_-;\-* #,##0.00\ [$€-1]_-;_-* &quot;-&quot;??\ [$€-1]_-"/>
    <numFmt numFmtId="166" formatCode="#;#;@"/>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 numFmtId="184" formatCode="#,##0.00\ &quot;Gg&quot;"/>
    <numFmt numFmtId="185" formatCode="#,##0.00\ &quot;kg&quot;"/>
    <numFmt numFmtId="186" formatCode="#,##0.00\ &quot;kt&quot;"/>
    <numFmt numFmtId="187" formatCode="#,##0.00\ &quot;Stck&quot;"/>
    <numFmt numFmtId="188" formatCode="#,##0.00\ &quot;Stk&quot;"/>
    <numFmt numFmtId="189" formatCode="#,##0.00\ &quot;T.Stk&quot;"/>
    <numFmt numFmtId="190" formatCode="#,##0.00\ &quot;TJ&quot;"/>
    <numFmt numFmtId="191" formatCode="#,##0.00\ &quot;TStk&quot;"/>
    <numFmt numFmtId="192" formatCode="yyyy"/>
    <numFmt numFmtId="193" formatCode="_-* #,##0.00\ [$€]_-;\-* #,##0.00\ [$€]_-;_-* &quot;-&quot;??\ [$€]_-;_-@_-"/>
    <numFmt numFmtId="194" formatCode="@\ *."/>
    <numFmt numFmtId="195" formatCode="#,##0.00_ ;\-#,##0.00\ "/>
    <numFmt numFmtId="196" formatCode="#,##0.0"/>
    <numFmt numFmtId="197" formatCode="#,##0.00\ [$€-407];\-#,##0.00\ [$€-407]"/>
  </numFmts>
  <fonts count="31">
    <font>
      <sz val="10"/>
      <name val="Arial"/>
    </font>
    <font>
      <sz val="10"/>
      <name val="Arial"/>
      <family val="2"/>
    </font>
    <font>
      <b/>
      <sz val="12"/>
      <name val="Arial"/>
      <family val="2"/>
    </font>
    <font>
      <sz val="12"/>
      <name val="Arial"/>
      <family val="2"/>
    </font>
    <font>
      <b/>
      <sz val="16"/>
      <name val="Arial"/>
      <family val="2"/>
    </font>
    <font>
      <b/>
      <sz val="10"/>
      <color indexed="10"/>
      <name val="Arial"/>
      <family val="2"/>
    </font>
    <font>
      <b/>
      <sz val="10"/>
      <name val="Arial"/>
      <family val="2"/>
    </font>
    <font>
      <sz val="10"/>
      <name val="Arial"/>
      <family val="2"/>
    </font>
    <font>
      <b/>
      <sz val="12"/>
      <color indexed="10"/>
      <name val="Arial"/>
      <family val="2"/>
    </font>
    <font>
      <vertAlign val="subscript"/>
      <sz val="10"/>
      <name val="Arial"/>
      <family val="2"/>
    </font>
    <font>
      <sz val="10"/>
      <color theme="0" tint="-0.34998626667073579"/>
      <name val="Arial"/>
      <family val="2"/>
    </font>
    <font>
      <sz val="8"/>
      <name val="Arial"/>
      <family val="2"/>
    </font>
    <font>
      <sz val="7"/>
      <name val="Letter Gothic CE"/>
      <family val="3"/>
      <charset val="238"/>
    </font>
    <font>
      <sz val="7"/>
      <name val="Arial"/>
      <family val="2"/>
    </font>
    <font>
      <sz val="9"/>
      <name val="Times New Roman"/>
      <family val="1"/>
    </font>
    <font>
      <b/>
      <sz val="9"/>
      <name val="Times New Roman"/>
      <family val="1"/>
    </font>
    <font>
      <b/>
      <sz val="12"/>
      <name val="Times New Roman"/>
      <family val="1"/>
    </font>
    <font>
      <sz val="10"/>
      <color rgb="FFFF0000"/>
      <name val="Arial"/>
      <family val="2"/>
    </font>
    <font>
      <sz val="10"/>
      <name val="Arial"/>
      <family val="2"/>
    </font>
    <font>
      <sz val="10"/>
      <name val="Arial"/>
      <family val="2"/>
    </font>
    <font>
      <u/>
      <sz val="10"/>
      <name val="Arial"/>
      <family val="2"/>
    </font>
    <font>
      <vertAlign val="superscript"/>
      <sz val="10"/>
      <name val="Arial"/>
      <family val="2"/>
    </font>
    <font>
      <sz val="12"/>
      <color theme="0" tint="-0.499984740745262"/>
      <name val="Arial"/>
      <family val="2"/>
    </font>
    <font>
      <b/>
      <vertAlign val="subscript"/>
      <sz val="10"/>
      <name val="Arial"/>
      <family val="2"/>
    </font>
    <font>
      <sz val="9"/>
      <color indexed="81"/>
      <name val="Segoe UI"/>
      <family val="2"/>
    </font>
    <font>
      <b/>
      <sz val="12"/>
      <color rgb="FF008540"/>
      <name val="Arial"/>
      <family val="2"/>
    </font>
    <font>
      <sz val="12"/>
      <color rgb="FF008540"/>
      <name val="Arial"/>
      <family val="2"/>
    </font>
    <font>
      <b/>
      <sz val="16"/>
      <color rgb="FF008540"/>
      <name val="Arial"/>
      <family val="2"/>
    </font>
    <font>
      <b/>
      <sz val="10"/>
      <color theme="1" tint="0.499984740745262"/>
      <name val="Arial"/>
      <family val="2"/>
    </font>
    <font>
      <b/>
      <i/>
      <sz val="10"/>
      <color theme="1" tint="0.499984740745262"/>
      <name val="Arial"/>
      <family val="2"/>
    </font>
    <font>
      <b/>
      <sz val="11"/>
      <color rgb="FFFF0000"/>
      <name val="Arial"/>
      <family val="2"/>
    </font>
  </fonts>
  <fills count="10">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A0A0A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49">
    <xf numFmtId="0" fontId="0" fillId="0" borderId="0"/>
    <xf numFmtId="165" fontId="1" fillId="0" borderId="0" applyFont="0" applyFill="0" applyBorder="0" applyAlignment="0" applyProtection="0"/>
    <xf numFmtId="0" fontId="7" fillId="0" borderId="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49" fontId="11" fillId="0" borderId="0"/>
    <xf numFmtId="167" fontId="11" fillId="0" borderId="0">
      <alignment horizontal="center"/>
    </xf>
    <xf numFmtId="168" fontId="11" fillId="0" borderId="0"/>
    <xf numFmtId="169" fontId="11" fillId="0" borderId="0"/>
    <xf numFmtId="170" fontId="11" fillId="0" borderId="0"/>
    <xf numFmtId="171" fontId="11" fillId="0" borderId="0"/>
    <xf numFmtId="172" fontId="12" fillId="0" borderId="0"/>
    <xf numFmtId="173" fontId="13" fillId="0" borderId="0"/>
    <xf numFmtId="174" fontId="12" fillId="0" borderId="0"/>
    <xf numFmtId="49" fontId="14" fillId="0" borderId="1" applyNumberFormat="0" applyFont="0" applyFill="0" applyBorder="0" applyProtection="0">
      <alignment horizontal="left" vertical="center" indent="2"/>
    </xf>
    <xf numFmtId="175" fontId="11" fillId="0" borderId="0"/>
    <xf numFmtId="176" fontId="11" fillId="0" borderId="0"/>
    <xf numFmtId="177" fontId="11" fillId="0" borderId="0"/>
    <xf numFmtId="178" fontId="12" fillId="0" borderId="0"/>
    <xf numFmtId="49" fontId="14" fillId="0" borderId="18" applyNumberFormat="0" applyFont="0" applyFill="0" applyBorder="0" applyProtection="0">
      <alignment horizontal="left" vertical="center" indent="5"/>
    </xf>
    <xf numFmtId="179" fontId="11" fillId="0" borderId="0">
      <alignment horizontal="center"/>
    </xf>
    <xf numFmtId="180" fontId="11" fillId="0" borderId="0">
      <alignment horizontal="center"/>
    </xf>
    <xf numFmtId="181" fontId="11" fillId="0" borderId="0">
      <alignment horizontal="center"/>
    </xf>
    <xf numFmtId="182" fontId="11" fillId="0" borderId="0">
      <alignment horizontal="center"/>
    </xf>
    <xf numFmtId="183" fontId="11" fillId="0" borderId="0">
      <alignment horizontal="center"/>
    </xf>
    <xf numFmtId="0" fontId="1" fillId="0" borderId="0" applyFont="0" applyFill="0" applyBorder="0" applyAlignment="0" applyProtection="0"/>
    <xf numFmtId="184" fontId="1" fillId="0" borderId="19" applyFont="0" applyFill="0" applyBorder="0" applyAlignment="0" applyProtection="0">
      <alignment horizontal="left"/>
    </xf>
    <xf numFmtId="185" fontId="1" fillId="0" borderId="19" applyFont="0" applyFill="0" applyBorder="0" applyAlignment="0" applyProtection="0">
      <alignment horizontal="left"/>
    </xf>
    <xf numFmtId="186" fontId="1" fillId="0" borderId="19" applyFont="0" applyFill="0" applyBorder="0" applyAlignment="0" applyProtection="0">
      <alignment horizontal="left"/>
    </xf>
    <xf numFmtId="0" fontId="1" fillId="0" borderId="0" applyFont="0" applyFill="0" applyBorder="0" applyAlignment="0" applyProtection="0"/>
    <xf numFmtId="0" fontId="1" fillId="0" borderId="0" applyFont="0" applyFill="0" applyBorder="0" applyAlignment="0" applyProtection="0">
      <alignment horizontal="left"/>
    </xf>
    <xf numFmtId="187" fontId="1" fillId="0" borderId="19" applyFont="0" applyFill="0" applyBorder="0" applyAlignment="0" applyProtection="0">
      <alignment horizontal="left"/>
    </xf>
    <xf numFmtId="188" fontId="1" fillId="0" borderId="19" applyFont="0" applyFill="0" applyBorder="0" applyAlignment="0" applyProtection="0">
      <alignment horizontal="left"/>
    </xf>
    <xf numFmtId="189" fontId="1" fillId="0" borderId="19" applyFont="0" applyFill="0" applyBorder="0" applyAlignment="0" applyProtection="0">
      <alignment horizontal="left"/>
    </xf>
    <xf numFmtId="190" fontId="1" fillId="0" borderId="19" applyFont="0" applyFill="0" applyBorder="0" applyAlignment="0" applyProtection="0">
      <alignment horizontal="left"/>
    </xf>
    <xf numFmtId="191" fontId="1" fillId="0" borderId="19" applyFont="0" applyFill="0" applyBorder="0" applyAlignment="0" applyProtection="0">
      <alignment horizontal="left"/>
    </xf>
    <xf numFmtId="192" fontId="1" fillId="0" borderId="19" applyFont="0" applyFill="0" applyBorder="0" applyAlignment="0" applyProtection="0">
      <alignment horizontal="left"/>
    </xf>
    <xf numFmtId="4" fontId="15" fillId="0" borderId="20" applyFill="0" applyBorder="0" applyProtection="0">
      <alignment horizontal="right" vertical="center"/>
    </xf>
    <xf numFmtId="193" fontId="1" fillId="0" borderId="0" applyFont="0" applyFill="0" applyBorder="0" applyAlignment="0" applyProtection="0"/>
    <xf numFmtId="0" fontId="16" fillId="0" borderId="0" applyNumberFormat="0" applyFill="0" applyBorder="0" applyAlignment="0" applyProtection="0"/>
    <xf numFmtId="194" fontId="12" fillId="0" borderId="0"/>
    <xf numFmtId="4" fontId="14" fillId="0" borderId="1" applyFill="0" applyBorder="0" applyProtection="0">
      <alignment horizontal="right" vertical="center"/>
    </xf>
    <xf numFmtId="49" fontId="15" fillId="0" borderId="1" applyNumberFormat="0" applyFill="0" applyBorder="0" applyProtection="0">
      <alignment horizontal="left" vertical="center"/>
    </xf>
    <xf numFmtId="0" fontId="14" fillId="0" borderId="1" applyNumberFormat="0" applyFill="0" applyAlignment="0" applyProtection="0"/>
    <xf numFmtId="164" fontId="1" fillId="0" borderId="0" applyFont="0" applyFill="0" applyBorder="0" applyAlignment="0" applyProtection="0"/>
    <xf numFmtId="44" fontId="18" fillId="0" borderId="0" applyFont="0" applyFill="0" applyBorder="0" applyAlignment="0" applyProtection="0"/>
    <xf numFmtId="9" fontId="19" fillId="0" borderId="0" applyFont="0" applyFill="0" applyBorder="0" applyAlignment="0" applyProtection="0"/>
  </cellStyleXfs>
  <cellXfs count="222">
    <xf numFmtId="0" fontId="0" fillId="0" borderId="0" xfId="0"/>
    <xf numFmtId="0" fontId="3" fillId="3" borderId="0" xfId="0" applyFont="1" applyFill="1" applyBorder="1" applyProtection="1">
      <protection hidden="1"/>
    </xf>
    <xf numFmtId="0" fontId="0" fillId="3" borderId="0" xfId="0" applyFill="1" applyBorder="1" applyProtection="1">
      <protection hidden="1"/>
    </xf>
    <xf numFmtId="0" fontId="1" fillId="0" borderId="0" xfId="0" applyFont="1"/>
    <xf numFmtId="0" fontId="0" fillId="0" borderId="0" xfId="0" applyProtection="1"/>
    <xf numFmtId="0" fontId="0" fillId="0" borderId="2" xfId="0" applyBorder="1" applyProtection="1"/>
    <xf numFmtId="0" fontId="1" fillId="0" borderId="0" xfId="0" applyFont="1" applyBorder="1" applyProtection="1"/>
    <xf numFmtId="3" fontId="1" fillId="0" borderId="22" xfId="0" applyNumberFormat="1" applyFont="1" applyBorder="1" applyProtection="1"/>
    <xf numFmtId="0" fontId="0" fillId="0" borderId="0" xfId="0" applyFill="1" applyProtection="1"/>
    <xf numFmtId="0" fontId="1" fillId="0" borderId="1" xfId="0" applyFont="1" applyBorder="1" applyProtection="1"/>
    <xf numFmtId="0" fontId="0" fillId="6" borderId="5" xfId="0" applyFill="1" applyBorder="1" applyAlignment="1" applyProtection="1">
      <alignment horizontal="center" vertical="center"/>
    </xf>
    <xf numFmtId="0" fontId="0" fillId="0" borderId="6" xfId="0" applyBorder="1" applyAlignment="1" applyProtection="1"/>
    <xf numFmtId="0" fontId="0" fillId="6" borderId="3" xfId="0" applyFill="1" applyBorder="1" applyAlignment="1" applyProtection="1">
      <alignment horizontal="center" vertical="center"/>
    </xf>
    <xf numFmtId="0" fontId="8" fillId="3" borderId="0" xfId="0" applyFont="1" applyFill="1" applyBorder="1" applyAlignment="1" applyProtection="1">
      <alignment vertical="center" wrapText="1"/>
    </xf>
    <xf numFmtId="0" fontId="5" fillId="3" borderId="0" xfId="0" applyFont="1" applyFill="1" applyBorder="1" applyAlignment="1" applyProtection="1">
      <alignment vertical="center" wrapText="1"/>
    </xf>
    <xf numFmtId="0" fontId="5" fillId="3" borderId="2"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2" fillId="3" borderId="0" xfId="0" applyFont="1" applyFill="1" applyBorder="1" applyAlignment="1" applyProtection="1">
      <alignment vertical="center"/>
    </xf>
    <xf numFmtId="0" fontId="7" fillId="0" borderId="7" xfId="0" applyFont="1" applyFill="1" applyBorder="1" applyAlignment="1" applyProtection="1">
      <alignment vertical="center" wrapText="1"/>
    </xf>
    <xf numFmtId="0" fontId="1" fillId="0" borderId="7" xfId="0" applyFont="1" applyFill="1" applyBorder="1" applyAlignment="1" applyProtection="1">
      <alignment vertical="center" wrapText="1"/>
    </xf>
    <xf numFmtId="166" fontId="7" fillId="0" borderId="14" xfId="0" applyNumberFormat="1" applyFont="1" applyFill="1" applyBorder="1" applyAlignment="1" applyProtection="1">
      <alignment vertical="center" wrapText="1"/>
    </xf>
    <xf numFmtId="3" fontId="1" fillId="5" borderId="21" xfId="0" applyNumberFormat="1" applyFont="1" applyFill="1" applyBorder="1" applyProtection="1">
      <protection locked="0"/>
    </xf>
    <xf numFmtId="0" fontId="1" fillId="0" borderId="21" xfId="0" applyFont="1" applyFill="1" applyBorder="1" applyProtection="1"/>
    <xf numFmtId="3" fontId="1" fillId="5" borderId="1" xfId="0" applyNumberFormat="1" applyFont="1" applyFill="1" applyBorder="1" applyProtection="1">
      <protection locked="0"/>
    </xf>
    <xf numFmtId="3" fontId="1" fillId="0" borderId="1" xfId="0" applyNumberFormat="1" applyFont="1" applyBorder="1" applyProtection="1"/>
    <xf numFmtId="0" fontId="3" fillId="3" borderId="0" xfId="0" applyFont="1" applyFill="1" applyBorder="1" applyAlignment="1" applyProtection="1">
      <alignment vertical="center" wrapText="1"/>
    </xf>
    <xf numFmtId="3" fontId="1" fillId="0" borderId="14" xfId="0" applyNumberFormat="1" applyFont="1" applyFill="1" applyBorder="1" applyAlignment="1" applyProtection="1">
      <alignment vertical="top" wrapText="1"/>
    </xf>
    <xf numFmtId="0" fontId="1" fillId="0" borderId="2" xfId="0" applyFont="1" applyBorder="1" applyProtection="1"/>
    <xf numFmtId="0" fontId="1" fillId="3" borderId="0" xfId="0" applyFont="1" applyFill="1" applyBorder="1" applyAlignment="1" applyProtection="1">
      <alignment vertical="center" wrapText="1"/>
    </xf>
    <xf numFmtId="0" fontId="1" fillId="3" borderId="1" xfId="0" applyFont="1" applyFill="1" applyBorder="1" applyAlignment="1" applyProtection="1">
      <alignment vertical="center" wrapText="1"/>
    </xf>
    <xf numFmtId="0" fontId="1" fillId="5" borderId="1" xfId="0" applyFont="1" applyFill="1" applyBorder="1" applyProtection="1">
      <protection locked="0"/>
    </xf>
    <xf numFmtId="0" fontId="1" fillId="0" borderId="0" xfId="0" applyFont="1" applyFill="1" applyBorder="1" applyProtection="1"/>
    <xf numFmtId="0" fontId="1" fillId="3" borderId="1" xfId="0" applyFont="1" applyFill="1" applyBorder="1" applyAlignment="1" applyProtection="1">
      <alignment horizontal="left" vertical="center" wrapText="1"/>
    </xf>
    <xf numFmtId="0" fontId="1" fillId="3" borderId="21" xfId="0" applyFont="1" applyFill="1" applyBorder="1" applyAlignment="1" applyProtection="1">
      <alignment horizontal="left" vertical="center" wrapText="1"/>
    </xf>
    <xf numFmtId="3" fontId="1" fillId="5" borderId="26" xfId="0" applyNumberFormat="1" applyFont="1" applyFill="1" applyBorder="1" applyProtection="1">
      <protection locked="0"/>
    </xf>
    <xf numFmtId="3" fontId="1" fillId="0" borderId="25" xfId="0" applyNumberFormat="1" applyFont="1" applyFill="1" applyBorder="1" applyProtection="1"/>
    <xf numFmtId="0" fontId="1" fillId="3" borderId="28" xfId="0" applyFont="1" applyFill="1" applyBorder="1" applyAlignment="1" applyProtection="1">
      <alignment horizontal="left" vertical="center" wrapText="1"/>
    </xf>
    <xf numFmtId="3" fontId="1" fillId="5" borderId="28" xfId="0" applyNumberFormat="1" applyFont="1" applyFill="1" applyBorder="1" applyProtection="1">
      <protection locked="0"/>
    </xf>
    <xf numFmtId="0" fontId="1" fillId="0" borderId="29" xfId="0" applyFont="1" applyFill="1" applyBorder="1" applyProtection="1"/>
    <xf numFmtId="0" fontId="1" fillId="0" borderId="26" xfId="0" applyFont="1" applyFill="1" applyBorder="1" applyProtection="1"/>
    <xf numFmtId="0" fontId="1" fillId="0" borderId="25" xfId="0" applyFont="1" applyFill="1" applyBorder="1" applyProtection="1"/>
    <xf numFmtId="0" fontId="1" fillId="0" borderId="28" xfId="0" applyFont="1" applyFill="1" applyBorder="1" applyProtection="1"/>
    <xf numFmtId="3" fontId="1" fillId="5" borderId="29" xfId="0" applyNumberFormat="1" applyFont="1" applyFill="1" applyBorder="1" applyProtection="1">
      <protection locked="0"/>
    </xf>
    <xf numFmtId="3" fontId="1" fillId="0" borderId="30" xfId="0" applyNumberFormat="1" applyFont="1" applyBorder="1" applyProtection="1"/>
    <xf numFmtId="0" fontId="21" fillId="0" borderId="0" xfId="0" applyFont="1" applyBorder="1" applyProtection="1"/>
    <xf numFmtId="0" fontId="0" fillId="0" borderId="5"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3" xfId="0" applyFill="1" applyBorder="1" applyProtection="1"/>
    <xf numFmtId="0" fontId="2" fillId="3" borderId="6" xfId="0" applyFont="1" applyFill="1" applyBorder="1" applyProtection="1"/>
    <xf numFmtId="0" fontId="0" fillId="3" borderId="2" xfId="0" applyFill="1" applyBorder="1" applyProtection="1"/>
    <xf numFmtId="0" fontId="0" fillId="3" borderId="2" xfId="0" applyFill="1" applyBorder="1" applyAlignment="1" applyProtection="1">
      <alignment vertical="center"/>
    </xf>
    <xf numFmtId="0" fontId="0" fillId="3" borderId="0" xfId="0" applyFill="1" applyBorder="1" applyAlignment="1" applyProtection="1">
      <alignment vertical="center"/>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vertical="center"/>
    </xf>
    <xf numFmtId="0" fontId="0" fillId="6" borderId="3" xfId="0" applyFill="1" applyBorder="1" applyProtection="1"/>
    <xf numFmtId="0" fontId="1" fillId="0" borderId="1" xfId="0" applyFont="1" applyBorder="1" applyAlignment="1" applyProtection="1">
      <alignment horizontal="center" vertical="center" wrapText="1"/>
    </xf>
    <xf numFmtId="0" fontId="0" fillId="6" borderId="2" xfId="0" applyFill="1" applyBorder="1" applyProtection="1"/>
    <xf numFmtId="0" fontId="1" fillId="6" borderId="0" xfId="0" applyFont="1" applyFill="1" applyBorder="1" applyAlignment="1" applyProtection="1">
      <alignment horizontal="center"/>
    </xf>
    <xf numFmtId="0" fontId="0" fillId="3" borderId="10" xfId="0" applyFill="1" applyBorder="1" applyAlignment="1" applyProtection="1">
      <alignment horizontal="center" vertical="center"/>
    </xf>
    <xf numFmtId="0" fontId="0" fillId="3" borderId="11" xfId="0" applyFill="1" applyBorder="1" applyAlignment="1" applyProtection="1">
      <alignment vertical="center"/>
    </xf>
    <xf numFmtId="0" fontId="1" fillId="6" borderId="0" xfId="0" applyFont="1" applyFill="1" applyBorder="1" applyAlignment="1" applyProtection="1">
      <alignment horizontal="left"/>
    </xf>
    <xf numFmtId="195" fontId="1" fillId="0" borderId="1" xfId="47" applyNumberFormat="1" applyFont="1" applyBorder="1" applyAlignment="1" applyProtection="1">
      <alignment vertical="center"/>
    </xf>
    <xf numFmtId="0" fontId="0" fillId="0" borderId="0" xfId="0" applyBorder="1" applyProtection="1"/>
    <xf numFmtId="0" fontId="2" fillId="0" borderId="0" xfId="0" applyFont="1" applyFill="1" applyBorder="1" applyProtection="1"/>
    <xf numFmtId="0" fontId="0" fillId="0" borderId="0" xfId="0" applyAlignment="1" applyProtection="1">
      <alignment horizontal="center" vertical="center"/>
    </xf>
    <xf numFmtId="0" fontId="0" fillId="3" borderId="5" xfId="0" applyFill="1" applyBorder="1" applyAlignment="1" applyProtection="1"/>
    <xf numFmtId="0" fontId="0" fillId="3" borderId="13" xfId="0" applyFill="1" applyBorder="1" applyAlignment="1" applyProtection="1"/>
    <xf numFmtId="0" fontId="0" fillId="3" borderId="6" xfId="0" applyFill="1" applyBorder="1" applyAlignment="1" applyProtection="1"/>
    <xf numFmtId="0" fontId="0" fillId="3" borderId="3" xfId="0" applyFill="1" applyBorder="1" applyAlignment="1" applyProtection="1">
      <alignment horizontal="center" vertical="center"/>
    </xf>
    <xf numFmtId="0" fontId="7" fillId="0" borderId="1" xfId="0" applyFont="1" applyFill="1" applyBorder="1" applyAlignment="1" applyProtection="1">
      <alignment vertical="center"/>
    </xf>
    <xf numFmtId="0" fontId="1" fillId="3" borderId="3" xfId="0" applyFont="1" applyFill="1" applyBorder="1" applyAlignment="1" applyProtection="1">
      <alignment horizontal="center" vertical="center"/>
    </xf>
    <xf numFmtId="10" fontId="1" fillId="3" borderId="0" xfId="0" applyNumberFormat="1" applyFont="1" applyFill="1" applyBorder="1" applyAlignment="1" applyProtection="1">
      <alignment horizontal="center"/>
    </xf>
    <xf numFmtId="0" fontId="3" fillId="3" borderId="0" xfId="0" applyFont="1" applyFill="1" applyBorder="1" applyProtection="1"/>
    <xf numFmtId="0" fontId="0" fillId="0" borderId="0" xfId="0" applyBorder="1" applyAlignment="1" applyProtection="1">
      <alignment horizontal="center" vertical="center" wrapText="1"/>
    </xf>
    <xf numFmtId="0" fontId="3" fillId="3" borderId="2" xfId="0" applyFont="1" applyFill="1" applyBorder="1" applyAlignment="1" applyProtection="1">
      <alignment horizontal="center"/>
    </xf>
    <xf numFmtId="0" fontId="0" fillId="0" borderId="3" xfId="0" applyBorder="1" applyProtection="1"/>
    <xf numFmtId="0" fontId="0" fillId="3" borderId="4" xfId="0" applyFill="1" applyBorder="1" applyAlignment="1" applyProtection="1">
      <alignment horizontal="center" vertical="center"/>
    </xf>
    <xf numFmtId="0" fontId="1" fillId="0" borderId="1" xfId="0" applyFont="1" applyFill="1" applyBorder="1" applyAlignment="1" applyProtection="1">
      <alignment vertical="center"/>
    </xf>
    <xf numFmtId="10" fontId="6" fillId="3" borderId="0" xfId="0" applyNumberFormat="1" applyFont="1" applyFill="1" applyBorder="1" applyAlignment="1" applyProtection="1">
      <alignment vertical="center"/>
    </xf>
    <xf numFmtId="0" fontId="1" fillId="0" borderId="0" xfId="0" applyFont="1" applyFill="1" applyBorder="1" applyAlignment="1" applyProtection="1">
      <alignment vertical="center"/>
    </xf>
    <xf numFmtId="197" fontId="6" fillId="6" borderId="0" xfId="47" applyNumberFormat="1" applyFont="1" applyFill="1" applyBorder="1" applyAlignment="1" applyProtection="1">
      <alignment horizontal="right"/>
    </xf>
    <xf numFmtId="0" fontId="22" fillId="3" borderId="0" xfId="0" applyFont="1" applyFill="1" applyBorder="1" applyProtection="1"/>
    <xf numFmtId="3" fontId="6" fillId="0" borderId="0" xfId="0" applyNumberFormat="1" applyFont="1" applyFill="1" applyBorder="1" applyAlignment="1" applyProtection="1">
      <alignment horizontal="center"/>
    </xf>
    <xf numFmtId="3" fontId="6" fillId="3" borderId="1" xfId="0" applyNumberFormat="1" applyFont="1" applyFill="1" applyBorder="1" applyAlignment="1" applyProtection="1">
      <alignment horizontal="right"/>
    </xf>
    <xf numFmtId="196" fontId="6" fillId="3" borderId="1" xfId="0" applyNumberFormat="1" applyFont="1" applyFill="1" applyBorder="1" applyAlignment="1" applyProtection="1">
      <alignment horizontal="right"/>
    </xf>
    <xf numFmtId="0" fontId="0" fillId="3" borderId="0" xfId="0" applyFill="1" applyBorder="1" applyAlignment="1" applyProtection="1"/>
    <xf numFmtId="0" fontId="0" fillId="3" borderId="2" xfId="0" applyFill="1" applyBorder="1" applyAlignment="1" applyProtection="1"/>
    <xf numFmtId="0" fontId="0" fillId="0" borderId="3" xfId="0" applyBorder="1" applyAlignment="1" applyProtection="1">
      <alignment horizontal="center" vertical="center"/>
    </xf>
    <xf numFmtId="0" fontId="0" fillId="0" borderId="2" xfId="0" applyFill="1" applyBorder="1" applyAlignment="1" applyProtection="1"/>
    <xf numFmtId="0" fontId="0" fillId="0" borderId="8" xfId="0" applyBorder="1" applyAlignment="1" applyProtection="1"/>
    <xf numFmtId="0" fontId="0" fillId="0" borderId="9" xfId="0" applyBorder="1" applyAlignment="1" applyProtection="1"/>
    <xf numFmtId="0" fontId="7" fillId="3" borderId="10" xfId="0" applyFont="1" applyFill="1" applyBorder="1" applyAlignment="1" applyProtection="1">
      <alignment horizontal="center" vertical="center"/>
    </xf>
    <xf numFmtId="0" fontId="0" fillId="3" borderId="11" xfId="0" applyFill="1" applyBorder="1" applyProtection="1"/>
    <xf numFmtId="195" fontId="6" fillId="6" borderId="1" xfId="47" applyNumberFormat="1" applyFont="1" applyFill="1" applyBorder="1" applyAlignment="1" applyProtection="1">
      <alignment horizontal="right"/>
    </xf>
    <xf numFmtId="3" fontId="1" fillId="5" borderId="1" xfId="0" applyNumberFormat="1" applyFont="1" applyFill="1" applyBorder="1" applyAlignment="1" applyProtection="1">
      <alignment horizontal="center" vertical="center"/>
      <protection locked="0"/>
    </xf>
    <xf numFmtId="0" fontId="1" fillId="0" borderId="7" xfId="0" applyFont="1" applyBorder="1" applyAlignment="1" applyProtection="1">
      <alignment horizontal="left" vertical="center"/>
    </xf>
    <xf numFmtId="0" fontId="1" fillId="0" borderId="8" xfId="0" applyFont="1" applyBorder="1" applyAlignment="1" applyProtection="1">
      <alignment horizontal="left" vertical="center"/>
    </xf>
    <xf numFmtId="0" fontId="10" fillId="3" borderId="12" xfId="0" applyNumberFormat="1" applyFont="1" applyFill="1" applyBorder="1" applyAlignment="1" applyProtection="1">
      <alignment vertical="center" wrapText="1"/>
    </xf>
    <xf numFmtId="0" fontId="1" fillId="7" borderId="30" xfId="0" applyFont="1" applyFill="1" applyBorder="1" applyAlignment="1" applyProtection="1">
      <alignment horizontal="center" vertical="center" wrapText="1"/>
    </xf>
    <xf numFmtId="0" fontId="2" fillId="0" borderId="0" xfId="0" applyFont="1" applyBorder="1" applyProtection="1"/>
    <xf numFmtId="0" fontId="1" fillId="8" borderId="22" xfId="0" applyFont="1" applyFill="1" applyBorder="1" applyAlignment="1" applyProtection="1">
      <alignment horizontal="center" vertical="center" wrapText="1"/>
    </xf>
    <xf numFmtId="2" fontId="6" fillId="0" borderId="1" xfId="0" applyNumberFormat="1" applyFont="1" applyBorder="1" applyProtection="1"/>
    <xf numFmtId="195" fontId="7" fillId="5" borderId="1" xfId="47" applyNumberFormat="1" applyFont="1" applyFill="1" applyBorder="1" applyAlignment="1" applyProtection="1">
      <alignment horizontal="right" vertical="center"/>
      <protection locked="0"/>
    </xf>
    <xf numFmtId="195" fontId="1" fillId="5" borderId="1" xfId="47" applyNumberFormat="1" applyFont="1" applyFill="1" applyBorder="1" applyAlignment="1" applyProtection="1">
      <alignment horizontal="right" vertical="center"/>
      <protection locked="0"/>
    </xf>
    <xf numFmtId="0" fontId="10" fillId="3" borderId="0" xfId="0" applyNumberFormat="1" applyFont="1" applyFill="1" applyBorder="1" applyAlignment="1" applyProtection="1">
      <alignment vertical="center" wrapText="1"/>
    </xf>
    <xf numFmtId="0" fontId="0" fillId="3" borderId="0" xfId="0" applyFill="1" applyBorder="1" applyAlignment="1" applyProtection="1">
      <alignment vertical="center" wrapText="1"/>
      <protection hidden="1"/>
    </xf>
    <xf numFmtId="0" fontId="0" fillId="9" borderId="0" xfId="0" applyFill="1" applyBorder="1" applyProtection="1">
      <protection hidden="1"/>
    </xf>
    <xf numFmtId="0" fontId="3" fillId="9" borderId="0" xfId="0" applyFont="1" applyFill="1" applyBorder="1" applyProtection="1">
      <protection hidden="1"/>
    </xf>
    <xf numFmtId="0" fontId="0" fillId="0" borderId="0" xfId="0" applyBorder="1" applyProtection="1">
      <protection hidden="1"/>
    </xf>
    <xf numFmtId="0" fontId="17" fillId="9" borderId="0" xfId="0" applyFont="1" applyFill="1" applyBorder="1" applyProtection="1">
      <protection hidden="1"/>
    </xf>
    <xf numFmtId="0" fontId="0" fillId="9" borderId="0" xfId="0" applyFill="1" applyProtection="1"/>
    <xf numFmtId="0" fontId="0" fillId="9" borderId="0" xfId="0" applyFill="1" applyAlignment="1" applyProtection="1">
      <alignment horizontal="center" vertical="center"/>
    </xf>
    <xf numFmtId="0" fontId="3" fillId="9" borderId="0" xfId="0" applyFont="1" applyFill="1" applyProtection="1"/>
    <xf numFmtId="197" fontId="1" fillId="9" borderId="0" xfId="0" applyNumberFormat="1" applyFont="1" applyFill="1" applyAlignment="1" applyProtection="1">
      <alignment horizontal="left"/>
    </xf>
    <xf numFmtId="0" fontId="0" fillId="9" borderId="0" xfId="0" applyFill="1" applyBorder="1" applyAlignment="1" applyProtection="1"/>
    <xf numFmtId="0" fontId="0" fillId="9" borderId="0" xfId="0" applyFill="1" applyAlignment="1" applyProtection="1"/>
    <xf numFmtId="0" fontId="0" fillId="9" borderId="0" xfId="0" applyFill="1" applyBorder="1" applyProtection="1"/>
    <xf numFmtId="0" fontId="0" fillId="9" borderId="0" xfId="0" applyFill="1" applyBorder="1" applyAlignment="1" applyProtection="1">
      <alignment wrapText="1"/>
    </xf>
    <xf numFmtId="0" fontId="1" fillId="9" borderId="0" xfId="0" applyFont="1" applyFill="1" applyProtection="1"/>
    <xf numFmtId="0" fontId="10" fillId="9" borderId="0" xfId="0" applyNumberFormat="1" applyFont="1" applyFill="1" applyBorder="1" applyAlignment="1" applyProtection="1">
      <alignment vertical="center" wrapText="1"/>
    </xf>
    <xf numFmtId="0" fontId="10" fillId="9" borderId="0" xfId="0" applyNumberFormat="1" applyFont="1" applyFill="1" applyBorder="1" applyAlignment="1" applyProtection="1">
      <alignment horizontal="center" vertical="center" wrapText="1"/>
    </xf>
    <xf numFmtId="0" fontId="2" fillId="9" borderId="0" xfId="0" applyFont="1" applyFill="1" applyBorder="1" applyProtection="1"/>
    <xf numFmtId="0" fontId="1" fillId="9" borderId="0" xfId="0" applyFont="1" applyFill="1" applyBorder="1" applyAlignment="1" applyProtection="1">
      <alignment horizontal="left" vertical="top" wrapText="1"/>
    </xf>
    <xf numFmtId="0" fontId="3" fillId="3" borderId="0" xfId="0" applyFont="1" applyFill="1" applyBorder="1" applyAlignment="1" applyProtection="1"/>
    <xf numFmtId="0" fontId="3" fillId="3" borderId="2" xfId="0" applyFont="1" applyFill="1" applyBorder="1" applyAlignment="1" applyProtection="1"/>
    <xf numFmtId="0" fontId="6" fillId="3" borderId="0" xfId="0" applyFont="1" applyFill="1" applyBorder="1" applyAlignment="1" applyProtection="1"/>
    <xf numFmtId="4" fontId="6" fillId="6" borderId="1" xfId="47" applyNumberFormat="1" applyFont="1" applyFill="1" applyBorder="1" applyAlignment="1" applyProtection="1">
      <alignment horizontal="right"/>
    </xf>
    <xf numFmtId="0" fontId="10" fillId="6" borderId="0" xfId="0" applyFont="1" applyFill="1" applyBorder="1" applyAlignment="1" applyProtection="1">
      <alignment horizontal="center" vertical="center" wrapText="1"/>
      <protection hidden="1"/>
    </xf>
    <xf numFmtId="0" fontId="6" fillId="3" borderId="0" xfId="0" applyFont="1" applyFill="1" applyBorder="1" applyAlignment="1" applyProtection="1">
      <alignment vertical="center" wrapText="1"/>
      <protection hidden="1"/>
    </xf>
    <xf numFmtId="0" fontId="0" fillId="3" borderId="0" xfId="0" applyFill="1" applyBorder="1" applyAlignment="1" applyProtection="1">
      <alignment vertical="center" wrapText="1"/>
      <protection hidden="1"/>
    </xf>
    <xf numFmtId="0" fontId="0" fillId="0" borderId="0" xfId="0" applyBorder="1" applyAlignment="1" applyProtection="1">
      <alignment vertical="center" wrapText="1"/>
      <protection hidden="1"/>
    </xf>
    <xf numFmtId="0" fontId="25" fillId="3" borderId="0" xfId="0" applyNumberFormat="1" applyFont="1" applyFill="1" applyBorder="1" applyAlignment="1" applyProtection="1">
      <alignment vertical="center" wrapText="1"/>
      <protection hidden="1"/>
    </xf>
    <xf numFmtId="0" fontId="26" fillId="3" borderId="0" xfId="0" applyFont="1" applyFill="1" applyBorder="1" applyAlignment="1" applyProtection="1">
      <protection hidden="1"/>
    </xf>
    <xf numFmtId="0" fontId="0" fillId="3" borderId="0" xfId="0" applyFill="1" applyBorder="1" applyAlignment="1" applyProtection="1">
      <alignment horizontal="center"/>
      <protection hidden="1"/>
    </xf>
    <xf numFmtId="0" fontId="7" fillId="3"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1" fillId="3" borderId="0" xfId="0" applyFont="1" applyFill="1" applyBorder="1" applyAlignment="1" applyProtection="1">
      <alignment vertical="center" wrapText="1"/>
      <protection hidden="1"/>
    </xf>
    <xf numFmtId="0" fontId="1" fillId="0" borderId="0" xfId="0" applyFont="1" applyBorder="1" applyAlignment="1" applyProtection="1">
      <alignment vertical="center" wrapText="1"/>
      <protection hidden="1"/>
    </xf>
    <xf numFmtId="0" fontId="1" fillId="3" borderId="0" xfId="0" applyFont="1" applyFill="1" applyBorder="1" applyAlignment="1" applyProtection="1">
      <alignment vertical="top" wrapText="1"/>
      <protection hidden="1"/>
    </xf>
    <xf numFmtId="0" fontId="1" fillId="0" borderId="0" xfId="0" applyFont="1" applyBorder="1" applyAlignment="1" applyProtection="1">
      <alignment vertical="top" wrapText="1"/>
      <protection hidden="1"/>
    </xf>
    <xf numFmtId="0" fontId="27" fillId="3" borderId="0" xfId="0" applyNumberFormat="1" applyFont="1" applyFill="1" applyBorder="1" applyAlignment="1" applyProtection="1">
      <alignment vertical="center" wrapText="1"/>
      <protection hidden="1"/>
    </xf>
    <xf numFmtId="0" fontId="28" fillId="3" borderId="0" xfId="0" applyNumberFormat="1" applyFont="1" applyFill="1" applyBorder="1" applyAlignment="1" applyProtection="1">
      <alignment horizontal="left" vertical="top" wrapText="1"/>
      <protection hidden="1"/>
    </xf>
    <xf numFmtId="0" fontId="2" fillId="3" borderId="0" xfId="0" applyNumberFormat="1" applyFont="1" applyFill="1" applyBorder="1" applyAlignment="1" applyProtection="1">
      <alignment horizontal="center" vertical="center" wrapText="1"/>
    </xf>
    <xf numFmtId="0" fontId="3" fillId="3" borderId="2" xfId="0" applyFont="1" applyFill="1" applyBorder="1" applyAlignment="1" applyProtection="1">
      <alignment horizontal="center"/>
    </xf>
    <xf numFmtId="0" fontId="3" fillId="3" borderId="0" xfId="0" applyFont="1" applyFill="1" applyBorder="1" applyAlignment="1" applyProtection="1">
      <alignment horizontal="center"/>
    </xf>
    <xf numFmtId="2" fontId="6" fillId="5" borderId="1" xfId="48" applyNumberFormat="1" applyFont="1" applyFill="1" applyBorder="1" applyAlignment="1" applyProtection="1">
      <alignment horizontal="center"/>
      <protection locked="0"/>
    </xf>
    <xf numFmtId="4" fontId="6" fillId="6" borderId="1" xfId="47" applyNumberFormat="1" applyFont="1" applyFill="1" applyBorder="1" applyAlignment="1" applyProtection="1">
      <alignment horizontal="center"/>
    </xf>
    <xf numFmtId="0" fontId="3" fillId="3" borderId="14" xfId="0" applyFont="1" applyFill="1" applyBorder="1" applyAlignment="1" applyProtection="1">
      <alignment horizontal="center"/>
    </xf>
    <xf numFmtId="0" fontId="10" fillId="3" borderId="1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2" fillId="4" borderId="7" xfId="0" applyFont="1" applyFill="1" applyBorder="1" applyAlignment="1" applyProtection="1">
      <alignment horizontal="center" wrapText="1"/>
    </xf>
    <xf numFmtId="0" fontId="2" fillId="4" borderId="8" xfId="0" applyFont="1" applyFill="1" applyBorder="1" applyAlignment="1" applyProtection="1">
      <alignment horizontal="center" wrapText="1"/>
    </xf>
    <xf numFmtId="0" fontId="2" fillId="4" borderId="9" xfId="0" applyFont="1" applyFill="1" applyBorder="1" applyAlignment="1" applyProtection="1">
      <alignment horizontal="center" wrapText="1"/>
    </xf>
    <xf numFmtId="0" fontId="1" fillId="6" borderId="7" xfId="0" applyFont="1" applyFill="1" applyBorder="1" applyAlignment="1" applyProtection="1">
      <alignment horizontal="left" wrapText="1"/>
    </xf>
    <xf numFmtId="0" fontId="7" fillId="6" borderId="8" xfId="0" applyFont="1" applyFill="1" applyBorder="1" applyAlignment="1" applyProtection="1">
      <alignment horizontal="left" wrapText="1"/>
    </xf>
    <xf numFmtId="0" fontId="7" fillId="6" borderId="9" xfId="0" applyFont="1" applyFill="1" applyBorder="1" applyAlignment="1" applyProtection="1">
      <alignment horizontal="left" wrapText="1"/>
    </xf>
    <xf numFmtId="0" fontId="6" fillId="6" borderId="15" xfId="0" applyFont="1" applyFill="1" applyBorder="1" applyAlignment="1" applyProtection="1">
      <alignment horizontal="left" vertical="center" wrapText="1"/>
    </xf>
    <xf numFmtId="0" fontId="6" fillId="6" borderId="16" xfId="0" applyFont="1" applyFill="1" applyBorder="1" applyAlignment="1" applyProtection="1">
      <alignment horizontal="left" vertical="center" wrapText="1"/>
    </xf>
    <xf numFmtId="0" fontId="6" fillId="6" borderId="17" xfId="0" applyFont="1" applyFill="1" applyBorder="1" applyAlignment="1" applyProtection="1">
      <alignment horizontal="left" vertical="center" wrapText="1"/>
    </xf>
    <xf numFmtId="0" fontId="2" fillId="4" borderId="1" xfId="0" applyFont="1" applyFill="1" applyBorder="1" applyAlignment="1" applyProtection="1">
      <alignment horizontal="center" wrapText="1"/>
    </xf>
    <xf numFmtId="0" fontId="3" fillId="5" borderId="7"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0" fillId="5" borderId="7" xfId="0" applyFill="1" applyBorder="1" applyAlignment="1" applyProtection="1">
      <alignment horizontal="center" wrapText="1"/>
      <protection locked="0"/>
    </xf>
    <xf numFmtId="0" fontId="0" fillId="5" borderId="8" xfId="0" applyFill="1" applyBorder="1" applyAlignment="1" applyProtection="1">
      <alignment horizontal="center" wrapText="1"/>
      <protection locked="0"/>
    </xf>
    <xf numFmtId="0" fontId="0" fillId="5" borderId="9" xfId="0" applyFill="1" applyBorder="1" applyAlignment="1" applyProtection="1">
      <alignment horizontal="center" wrapText="1"/>
      <protection locked="0"/>
    </xf>
    <xf numFmtId="0" fontId="30" fillId="6" borderId="7" xfId="0" applyFont="1" applyFill="1" applyBorder="1" applyAlignment="1" applyProtection="1">
      <alignment horizontal="left" vertical="center" wrapText="1"/>
    </xf>
    <xf numFmtId="0" fontId="30" fillId="6" borderId="8" xfId="0" applyFont="1" applyFill="1" applyBorder="1" applyAlignment="1" applyProtection="1">
      <alignment horizontal="left" vertical="center" wrapText="1"/>
    </xf>
    <xf numFmtId="0" fontId="30" fillId="6" borderId="9" xfId="0" applyFont="1" applyFill="1" applyBorder="1" applyAlignment="1" applyProtection="1">
      <alignment horizontal="left" vertical="center" wrapText="1"/>
    </xf>
    <xf numFmtId="0" fontId="1" fillId="2" borderId="7"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9" xfId="0" applyFont="1" applyFill="1" applyBorder="1" applyAlignment="1" applyProtection="1">
      <alignment horizontal="center" vertical="top" wrapText="1"/>
      <protection locked="0"/>
    </xf>
    <xf numFmtId="0" fontId="4" fillId="3" borderId="13" xfId="0" applyFont="1" applyFill="1" applyBorder="1" applyAlignment="1" applyProtection="1">
      <alignment horizontal="center" vertical="center" wrapText="1"/>
    </xf>
    <xf numFmtId="0" fontId="8" fillId="3" borderId="0" xfId="0" applyFont="1" applyFill="1" applyBorder="1" applyAlignment="1" applyProtection="1">
      <alignment vertical="center" wrapText="1"/>
    </xf>
    <xf numFmtId="0" fontId="5" fillId="3" borderId="0" xfId="0" applyFont="1" applyFill="1" applyBorder="1" applyAlignment="1" applyProtection="1">
      <alignment vertical="center" wrapText="1"/>
    </xf>
    <xf numFmtId="0" fontId="0" fillId="0" borderId="0" xfId="0" applyBorder="1" applyAlignment="1" applyProtection="1">
      <alignment wrapText="1"/>
    </xf>
    <xf numFmtId="0" fontId="2" fillId="4" borderId="7"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1" fillId="9" borderId="0" xfId="0" applyFont="1" applyFill="1" applyAlignment="1" applyProtection="1">
      <alignment horizontal="left" vertical="top" wrapText="1"/>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3" fontId="1" fillId="2" borderId="7" xfId="0" applyNumberFormat="1" applyFont="1" applyFill="1" applyBorder="1" applyAlignment="1" applyProtection="1">
      <alignment horizontal="left" vertical="top" wrapText="1"/>
      <protection locked="0"/>
    </xf>
    <xf numFmtId="3" fontId="1" fillId="2" borderId="8" xfId="0" applyNumberFormat="1" applyFont="1" applyFill="1" applyBorder="1" applyAlignment="1" applyProtection="1">
      <alignment horizontal="left" vertical="top" wrapText="1"/>
      <protection locked="0"/>
    </xf>
    <xf numFmtId="3" fontId="1" fillId="2" borderId="9" xfId="0" applyNumberFormat="1" applyFont="1" applyFill="1" applyBorder="1" applyAlignment="1" applyProtection="1">
      <alignment horizontal="left" vertical="top" wrapText="1"/>
      <protection locked="0"/>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3" fontId="1" fillId="2" borderId="7" xfId="0" applyNumberFormat="1" applyFont="1" applyFill="1" applyBorder="1" applyAlignment="1" applyProtection="1">
      <alignment horizontal="center" vertical="top" wrapText="1"/>
      <protection locked="0"/>
    </xf>
    <xf numFmtId="3" fontId="1" fillId="2" borderId="8" xfId="0" applyNumberFormat="1" applyFont="1" applyFill="1" applyBorder="1" applyAlignment="1" applyProtection="1">
      <alignment horizontal="center" vertical="top" wrapText="1"/>
      <protection locked="0"/>
    </xf>
    <xf numFmtId="3" fontId="1" fillId="2" borderId="9" xfId="0" applyNumberFormat="1" applyFont="1" applyFill="1" applyBorder="1" applyAlignment="1" applyProtection="1">
      <alignment horizontal="center" vertical="top" wrapText="1"/>
      <protection locked="0"/>
    </xf>
    <xf numFmtId="0" fontId="10" fillId="3" borderId="12" xfId="0" applyNumberFormat="1" applyFont="1" applyFill="1" applyBorder="1" applyAlignment="1" applyProtection="1">
      <alignment horizontal="center" vertical="center" wrapText="1"/>
    </xf>
    <xf numFmtId="0" fontId="7" fillId="0" borderId="7"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166" fontId="7" fillId="0" borderId="7" xfId="0" applyNumberFormat="1" applyFont="1" applyFill="1" applyBorder="1" applyAlignment="1" applyProtection="1">
      <alignment horizontal="center" vertical="center" wrapText="1"/>
    </xf>
    <xf numFmtId="166" fontId="7" fillId="0" borderId="8" xfId="0" applyNumberFormat="1" applyFont="1" applyFill="1" applyBorder="1" applyAlignment="1" applyProtection="1">
      <alignment horizontal="center" vertical="center" wrapText="1"/>
    </xf>
    <xf numFmtId="166" fontId="7" fillId="0" borderId="9" xfId="0" applyNumberFormat="1" applyFont="1" applyFill="1" applyBorder="1" applyAlignment="1" applyProtection="1">
      <alignment horizontal="center" vertical="center" wrapText="1"/>
    </xf>
    <xf numFmtId="0" fontId="1" fillId="0" borderId="7" xfId="0" applyFont="1" applyBorder="1" applyAlignment="1" applyProtection="1">
      <alignment horizontal="left" vertical="center"/>
    </xf>
    <xf numFmtId="0" fontId="1" fillId="0" borderId="8" xfId="0" applyFont="1" applyBorder="1" applyAlignment="1" applyProtection="1">
      <alignment horizontal="left" vertical="center"/>
    </xf>
    <xf numFmtId="0" fontId="1" fillId="0" borderId="9" xfId="0" applyFont="1" applyBorder="1" applyAlignment="1" applyProtection="1">
      <alignment horizontal="left" vertical="center"/>
    </xf>
    <xf numFmtId="0" fontId="10" fillId="3" borderId="0" xfId="0" applyNumberFormat="1" applyFont="1" applyFill="1" applyBorder="1" applyAlignment="1" applyProtection="1">
      <alignment horizontal="center" vertical="center" wrapText="1"/>
    </xf>
    <xf numFmtId="0" fontId="4" fillId="3" borderId="13" xfId="0" applyFont="1" applyFill="1" applyBorder="1" applyAlignment="1" applyProtection="1">
      <alignment horizontal="left" vertical="center" wrapText="1"/>
    </xf>
    <xf numFmtId="0" fontId="4" fillId="3" borderId="13" xfId="0" applyFont="1" applyFill="1" applyBorder="1" applyAlignment="1" applyProtection="1">
      <alignment horizontal="left" vertical="center"/>
    </xf>
    <xf numFmtId="0" fontId="8" fillId="3" borderId="2" xfId="0" applyFont="1" applyFill="1" applyBorder="1" applyAlignment="1" applyProtection="1">
      <alignment vertical="center" wrapText="1"/>
    </xf>
    <xf numFmtId="166" fontId="7" fillId="0" borderId="1" xfId="0" applyNumberFormat="1" applyFont="1" applyFill="1" applyBorder="1" applyAlignment="1" applyProtection="1">
      <alignment horizontal="center" vertical="center" wrapText="1"/>
    </xf>
    <xf numFmtId="3" fontId="1" fillId="5" borderId="7" xfId="0" applyNumberFormat="1" applyFont="1" applyFill="1" applyBorder="1" applyAlignment="1" applyProtection="1">
      <alignment horizontal="left" vertical="top" wrapText="1"/>
      <protection locked="0"/>
    </xf>
    <xf numFmtId="3" fontId="1" fillId="5" borderId="8" xfId="0" applyNumberFormat="1" applyFont="1" applyFill="1" applyBorder="1" applyAlignment="1" applyProtection="1">
      <alignment horizontal="left" vertical="top" wrapText="1"/>
      <protection locked="0"/>
    </xf>
    <xf numFmtId="3" fontId="1" fillId="5" borderId="9" xfId="0" applyNumberFormat="1"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1" fillId="0" borderId="24" xfId="0" applyFont="1" applyBorder="1" applyAlignment="1" applyProtection="1">
      <alignment horizontal="left"/>
    </xf>
    <xf numFmtId="0" fontId="1" fillId="0" borderId="31" xfId="0" applyFont="1" applyBorder="1" applyAlignment="1" applyProtection="1">
      <alignment horizontal="left"/>
    </xf>
    <xf numFmtId="0" fontId="1" fillId="0" borderId="24" xfId="0" applyFont="1" applyBorder="1" applyAlignment="1" applyProtection="1">
      <alignment horizontal="center"/>
    </xf>
    <xf numFmtId="0" fontId="1" fillId="0" borderId="31" xfId="0" applyFont="1" applyBorder="1" applyAlignment="1" applyProtection="1">
      <alignment horizontal="center"/>
    </xf>
    <xf numFmtId="0" fontId="1" fillId="3" borderId="23"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0" fontId="1" fillId="3" borderId="27" xfId="0" applyFont="1" applyFill="1" applyBorder="1" applyAlignment="1" applyProtection="1">
      <alignment horizontal="left" vertical="center" wrapText="1"/>
    </xf>
  </cellXfs>
  <cellStyles count="49">
    <cellStyle name="0ohneP" xfId="7"/>
    <cellStyle name="10mitP" xfId="8"/>
    <cellStyle name="12mitP" xfId="9"/>
    <cellStyle name="12ohneP" xfId="10"/>
    <cellStyle name="13mitP" xfId="11"/>
    <cellStyle name="1mitP" xfId="12"/>
    <cellStyle name="1ohneP" xfId="13"/>
    <cellStyle name="2mitP" xfId="14"/>
    <cellStyle name="2ohneP" xfId="15"/>
    <cellStyle name="2x indented GHG Textfiels" xfId="16"/>
    <cellStyle name="3mitP" xfId="17"/>
    <cellStyle name="3ohneP" xfId="18"/>
    <cellStyle name="4mitP" xfId="19"/>
    <cellStyle name="4ohneP" xfId="20"/>
    <cellStyle name="5x indented GHG Textfiels" xfId="21"/>
    <cellStyle name="6mitP" xfId="22"/>
    <cellStyle name="6ohneP" xfId="23"/>
    <cellStyle name="7mitP" xfId="24"/>
    <cellStyle name="9mitP" xfId="25"/>
    <cellStyle name="9ohneP" xfId="26"/>
    <cellStyle name="A4 Auto Format" xfId="27"/>
    <cellStyle name="A4 Gg" xfId="28"/>
    <cellStyle name="A4 kg" xfId="29"/>
    <cellStyle name="A4 kt" xfId="30"/>
    <cellStyle name="A4 No Format" xfId="31"/>
    <cellStyle name="A4 Normal" xfId="32"/>
    <cellStyle name="A4 Stck" xfId="33"/>
    <cellStyle name="A4 Stk" xfId="34"/>
    <cellStyle name="A4 T.Stk" xfId="35"/>
    <cellStyle name="A4 TJ" xfId="36"/>
    <cellStyle name="A4 TStk" xfId="37"/>
    <cellStyle name="A4 Year" xfId="38"/>
    <cellStyle name="Bold GHG Numbers (0.00)" xfId="39"/>
    <cellStyle name="Euro" xfId="1"/>
    <cellStyle name="Euro 2" xfId="40"/>
    <cellStyle name="Headline" xfId="41"/>
    <cellStyle name="Komma 2" xfId="6"/>
    <cellStyle name="Komma 3" xfId="46"/>
    <cellStyle name="mitP" xfId="42"/>
    <cellStyle name="Normal GHG Numbers (0.00)" xfId="43"/>
    <cellStyle name="Normal GHG Textfiels Bold" xfId="44"/>
    <cellStyle name="Normal GHG whole table" xfId="45"/>
    <cellStyle name="Prozent" xfId="48" builtinId="5"/>
    <cellStyle name="Prozent 2" xfId="4"/>
    <cellStyle name="Standard" xfId="0" builtinId="0"/>
    <cellStyle name="Standard 2" xfId="2"/>
    <cellStyle name="Standard 2 2" xfId="5"/>
    <cellStyle name="Standard 3" xfId="3"/>
    <cellStyle name="Währung" xfId="47" builtinId="4"/>
  </cellStyles>
  <dxfs count="6">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E6B9B8"/>
      <color rgb="FFE6B8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636270</xdr:colOff>
      <xdr:row>1</xdr:row>
      <xdr:rowOff>66675</xdr:rowOff>
    </xdr:from>
    <xdr:to>
      <xdr:col>8</xdr:col>
      <xdr:colOff>112395</xdr:colOff>
      <xdr:row>1</xdr:row>
      <xdr:rowOff>866775</xdr:rowOff>
    </xdr:to>
    <xdr:pic>
      <xdr:nvPicPr>
        <xdr:cNvPr id="4" name="Grafik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430" y="241935"/>
          <a:ext cx="175450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4</xdr:col>
      <xdr:colOff>1894337</xdr:colOff>
      <xdr:row>1</xdr:row>
      <xdr:rowOff>902210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171450"/>
          <a:ext cx="2437262" cy="9022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1</xdr:row>
      <xdr:rowOff>133350</xdr:rowOff>
    </xdr:from>
    <xdr:to>
      <xdr:col>9</xdr:col>
      <xdr:colOff>1238250</xdr:colOff>
      <xdr:row>2</xdr:row>
      <xdr:rowOff>817425</xdr:rowOff>
    </xdr:to>
    <xdr:grpSp>
      <xdr:nvGrpSpPr>
        <xdr:cNvPr id="3" name="Gruppieren 15">
          <a:extLst>
            <a:ext uri="{FF2B5EF4-FFF2-40B4-BE49-F238E27FC236}">
              <a16:creationId xmlns:a16="http://schemas.microsoft.com/office/drawing/2014/main" id="{00000000-0008-0000-0100-000003000000}"/>
            </a:ext>
          </a:extLst>
        </xdr:cNvPr>
        <xdr:cNvGrpSpPr>
          <a:grpSpLocks/>
        </xdr:cNvGrpSpPr>
      </xdr:nvGrpSpPr>
      <xdr:grpSpPr bwMode="auto">
        <a:xfrm>
          <a:off x="8220075" y="352425"/>
          <a:ext cx="1228725" cy="846000"/>
          <a:chOff x="7880203" y="179939"/>
          <a:chExt cx="1417328" cy="825148"/>
        </a:xfrm>
      </xdr:grpSpPr>
      <xdr:grpSp>
        <xdr:nvGrpSpPr>
          <xdr:cNvPr id="4" name="Gruppieren 9">
            <a:extLst>
              <a:ext uri="{FF2B5EF4-FFF2-40B4-BE49-F238E27FC236}">
                <a16:creationId xmlns:a16="http://schemas.microsoft.com/office/drawing/2014/main" id="{00000000-0008-0000-0100-000004000000}"/>
              </a:ext>
            </a:extLst>
          </xdr:cNvPr>
          <xdr:cNvGrpSpPr>
            <a:grpSpLocks/>
          </xdr:cNvGrpSpPr>
        </xdr:nvGrpSpPr>
        <xdr:grpSpPr bwMode="auto">
          <a:xfrm>
            <a:off x="7880203" y="179939"/>
            <a:ext cx="1417328" cy="825148"/>
            <a:chOff x="7880203" y="179939"/>
            <a:chExt cx="1417328" cy="825148"/>
          </a:xfrm>
        </xdr:grpSpPr>
        <xdr:sp macro="" textlink="">
          <xdr:nvSpPr>
            <xdr:cNvPr id="10" name="Rechteck 1">
              <a:extLst>
                <a:ext uri="{FF2B5EF4-FFF2-40B4-BE49-F238E27FC236}">
                  <a16:creationId xmlns:a16="http://schemas.microsoft.com/office/drawing/2014/main" id="{00000000-0008-0000-0100-00000A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1" name="Rechteck 2">
              <a:extLst>
                <a:ext uri="{FF2B5EF4-FFF2-40B4-BE49-F238E27FC236}">
                  <a16:creationId xmlns:a16="http://schemas.microsoft.com/office/drawing/2014/main" id="{00000000-0008-0000-0100-00000B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2" name="Rechteck 5">
              <a:extLst>
                <a:ext uri="{FF2B5EF4-FFF2-40B4-BE49-F238E27FC236}">
                  <a16:creationId xmlns:a16="http://schemas.microsoft.com/office/drawing/2014/main" id="{00000000-0008-0000-0100-00000C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3" name="Rechteck 6">
              <a:extLst>
                <a:ext uri="{FF2B5EF4-FFF2-40B4-BE49-F238E27FC236}">
                  <a16:creationId xmlns:a16="http://schemas.microsoft.com/office/drawing/2014/main" id="{00000000-0008-0000-0100-00000D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4" name="Rechteck 7">
              <a:extLst>
                <a:ext uri="{FF2B5EF4-FFF2-40B4-BE49-F238E27FC236}">
                  <a16:creationId xmlns:a16="http://schemas.microsoft.com/office/drawing/2014/main" id="{00000000-0008-0000-0100-00000E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5" name="Gruppieren 14">
            <a:extLst>
              <a:ext uri="{FF2B5EF4-FFF2-40B4-BE49-F238E27FC236}">
                <a16:creationId xmlns:a16="http://schemas.microsoft.com/office/drawing/2014/main" id="{00000000-0008-0000-0100-000005000000}"/>
              </a:ext>
            </a:extLst>
          </xdr:cNvPr>
          <xdr:cNvGrpSpPr>
            <a:grpSpLocks/>
          </xdr:cNvGrpSpPr>
        </xdr:nvGrpSpPr>
        <xdr:grpSpPr bwMode="auto">
          <a:xfrm>
            <a:off x="8203620" y="215430"/>
            <a:ext cx="1008301" cy="745294"/>
            <a:chOff x="8203620" y="215430"/>
            <a:chExt cx="1008301" cy="745294"/>
          </a:xfrm>
        </xdr:grpSpPr>
        <xdr:sp macro="" textlink="">
          <xdr:nvSpPr>
            <xdr:cNvPr id="6" name="Rechteck 5">
              <a:extLst>
                <a:ext uri="{FF2B5EF4-FFF2-40B4-BE49-F238E27FC236}">
                  <a16:creationId xmlns:a16="http://schemas.microsoft.com/office/drawing/2014/main" id="{00000000-0008-0000-0100-000006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7" name="Rechteck 6">
              <a:extLst>
                <a:ext uri="{FF2B5EF4-FFF2-40B4-BE49-F238E27FC236}">
                  <a16:creationId xmlns:a16="http://schemas.microsoft.com/office/drawing/2014/main" id="{00000000-0008-0000-0100-000007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8" name="Rechteck 7">
              <a:extLst>
                <a:ext uri="{FF2B5EF4-FFF2-40B4-BE49-F238E27FC236}">
                  <a16:creationId xmlns:a16="http://schemas.microsoft.com/office/drawing/2014/main" id="{00000000-0008-0000-0100-000008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9" name="Rechteck 8">
              <a:extLst>
                <a:ext uri="{FF2B5EF4-FFF2-40B4-BE49-F238E27FC236}">
                  <a16:creationId xmlns:a16="http://schemas.microsoft.com/office/drawing/2014/main" id="{00000000-0008-0000-0100-000009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159543</xdr:colOff>
      <xdr:row>1</xdr:row>
      <xdr:rowOff>35717</xdr:rowOff>
    </xdr:from>
    <xdr:to>
      <xdr:col>12</xdr:col>
      <xdr:colOff>485775</xdr:colOff>
      <xdr:row>1</xdr:row>
      <xdr:rowOff>973930</xdr:rowOff>
    </xdr:to>
    <xdr:grpSp>
      <xdr:nvGrpSpPr>
        <xdr:cNvPr id="2" name="Gruppieren 15">
          <a:extLst>
            <a:ext uri="{FF2B5EF4-FFF2-40B4-BE49-F238E27FC236}">
              <a16:creationId xmlns:a16="http://schemas.microsoft.com/office/drawing/2014/main" id="{00000000-0008-0000-0200-000002000000}"/>
            </a:ext>
          </a:extLst>
        </xdr:cNvPr>
        <xdr:cNvGrpSpPr>
          <a:grpSpLocks/>
        </xdr:cNvGrpSpPr>
      </xdr:nvGrpSpPr>
      <xdr:grpSpPr bwMode="auto">
        <a:xfrm>
          <a:off x="11789568" y="207167"/>
          <a:ext cx="1088232" cy="938213"/>
          <a:chOff x="7880203" y="179939"/>
          <a:chExt cx="1417328" cy="825148"/>
        </a:xfrm>
      </xdr:grpSpPr>
      <xdr:grpSp>
        <xdr:nvGrpSpPr>
          <xdr:cNvPr id="3" name="Gruppieren 9">
            <a:extLst>
              <a:ext uri="{FF2B5EF4-FFF2-40B4-BE49-F238E27FC236}">
                <a16:creationId xmlns:a16="http://schemas.microsoft.com/office/drawing/2014/main" id="{00000000-0008-0000-0200-000003000000}"/>
              </a:ext>
            </a:extLst>
          </xdr:cNvPr>
          <xdr:cNvGrpSpPr>
            <a:grpSpLocks/>
          </xdr:cNvGrpSpPr>
        </xdr:nvGrpSpPr>
        <xdr:grpSpPr bwMode="auto">
          <a:xfrm>
            <a:off x="7880203" y="179939"/>
            <a:ext cx="1417328" cy="825148"/>
            <a:chOff x="7880203" y="179939"/>
            <a:chExt cx="1417328" cy="825148"/>
          </a:xfrm>
        </xdr:grpSpPr>
        <xdr:sp macro="" textlink="">
          <xdr:nvSpPr>
            <xdr:cNvPr id="9" name="Rechteck 1">
              <a:extLst>
                <a:ext uri="{FF2B5EF4-FFF2-40B4-BE49-F238E27FC236}">
                  <a16:creationId xmlns:a16="http://schemas.microsoft.com/office/drawing/2014/main" id="{00000000-0008-0000-0200-000009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a:extLst>
                <a:ext uri="{FF2B5EF4-FFF2-40B4-BE49-F238E27FC236}">
                  <a16:creationId xmlns:a16="http://schemas.microsoft.com/office/drawing/2014/main" id="{00000000-0008-0000-0200-00000A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a:extLst>
                <a:ext uri="{FF2B5EF4-FFF2-40B4-BE49-F238E27FC236}">
                  <a16:creationId xmlns:a16="http://schemas.microsoft.com/office/drawing/2014/main" id="{00000000-0008-0000-0200-00000B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a:extLst>
                <a:ext uri="{FF2B5EF4-FFF2-40B4-BE49-F238E27FC236}">
                  <a16:creationId xmlns:a16="http://schemas.microsoft.com/office/drawing/2014/main" id="{00000000-0008-0000-0200-00000C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3" name="Rechteck 7">
              <a:extLst>
                <a:ext uri="{FF2B5EF4-FFF2-40B4-BE49-F238E27FC236}">
                  <a16:creationId xmlns:a16="http://schemas.microsoft.com/office/drawing/2014/main" id="{00000000-0008-0000-0200-00000D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a:extLst>
              <a:ext uri="{FF2B5EF4-FFF2-40B4-BE49-F238E27FC236}">
                <a16:creationId xmlns:a16="http://schemas.microsoft.com/office/drawing/2014/main" id="{00000000-0008-0000-0200-000004000000}"/>
              </a:ext>
            </a:extLst>
          </xdr:cNvPr>
          <xdr:cNvGrpSpPr>
            <a:grpSpLocks/>
          </xdr:cNvGrpSpPr>
        </xdr:nvGrpSpPr>
        <xdr:grpSpPr bwMode="auto">
          <a:xfrm>
            <a:off x="8203620" y="215430"/>
            <a:ext cx="1008301" cy="745294"/>
            <a:chOff x="8203620" y="215430"/>
            <a:chExt cx="1008301" cy="745294"/>
          </a:xfrm>
        </xdr:grpSpPr>
        <xdr:sp macro="" textlink="">
          <xdr:nvSpPr>
            <xdr:cNvPr id="5" name="Rechteck 4">
              <a:extLst>
                <a:ext uri="{FF2B5EF4-FFF2-40B4-BE49-F238E27FC236}">
                  <a16:creationId xmlns:a16="http://schemas.microsoft.com/office/drawing/2014/main" id="{00000000-0008-0000-0200-000005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a:extLst>
                <a:ext uri="{FF2B5EF4-FFF2-40B4-BE49-F238E27FC236}">
                  <a16:creationId xmlns:a16="http://schemas.microsoft.com/office/drawing/2014/main" id="{00000000-0008-0000-0200-000006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a:extLst>
                <a:ext uri="{FF2B5EF4-FFF2-40B4-BE49-F238E27FC236}">
                  <a16:creationId xmlns:a16="http://schemas.microsoft.com/office/drawing/2014/main" id="{00000000-0008-0000-0200-000007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a:extLst>
                <a:ext uri="{FF2B5EF4-FFF2-40B4-BE49-F238E27FC236}">
                  <a16:creationId xmlns:a16="http://schemas.microsoft.com/office/drawing/2014/main" id="{00000000-0008-0000-0200-000008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159543</xdr:colOff>
      <xdr:row>1</xdr:row>
      <xdr:rowOff>35717</xdr:rowOff>
    </xdr:from>
    <xdr:to>
      <xdr:col>13</xdr:col>
      <xdr:colOff>485775</xdr:colOff>
      <xdr:row>1</xdr:row>
      <xdr:rowOff>973930</xdr:rowOff>
    </xdr:to>
    <xdr:grpSp>
      <xdr:nvGrpSpPr>
        <xdr:cNvPr id="2" name="Gruppieren 15">
          <a:extLst>
            <a:ext uri="{FF2B5EF4-FFF2-40B4-BE49-F238E27FC236}">
              <a16:creationId xmlns:a16="http://schemas.microsoft.com/office/drawing/2014/main" id="{00000000-0008-0000-0200-000002000000}"/>
            </a:ext>
          </a:extLst>
        </xdr:cNvPr>
        <xdr:cNvGrpSpPr>
          <a:grpSpLocks/>
        </xdr:cNvGrpSpPr>
      </xdr:nvGrpSpPr>
      <xdr:grpSpPr bwMode="auto">
        <a:xfrm>
          <a:off x="13046868" y="207167"/>
          <a:ext cx="1088232" cy="938213"/>
          <a:chOff x="7880203" y="179939"/>
          <a:chExt cx="1417328" cy="825148"/>
        </a:xfrm>
      </xdr:grpSpPr>
      <xdr:grpSp>
        <xdr:nvGrpSpPr>
          <xdr:cNvPr id="3" name="Gruppieren 9">
            <a:extLst>
              <a:ext uri="{FF2B5EF4-FFF2-40B4-BE49-F238E27FC236}">
                <a16:creationId xmlns:a16="http://schemas.microsoft.com/office/drawing/2014/main" id="{00000000-0008-0000-0200-000003000000}"/>
              </a:ext>
            </a:extLst>
          </xdr:cNvPr>
          <xdr:cNvGrpSpPr>
            <a:grpSpLocks/>
          </xdr:cNvGrpSpPr>
        </xdr:nvGrpSpPr>
        <xdr:grpSpPr bwMode="auto">
          <a:xfrm>
            <a:off x="7880203" y="179939"/>
            <a:ext cx="1417328" cy="825148"/>
            <a:chOff x="7880203" y="179939"/>
            <a:chExt cx="1417328" cy="825148"/>
          </a:xfrm>
        </xdr:grpSpPr>
        <xdr:sp macro="" textlink="">
          <xdr:nvSpPr>
            <xdr:cNvPr id="9" name="Rechteck 1">
              <a:extLst>
                <a:ext uri="{FF2B5EF4-FFF2-40B4-BE49-F238E27FC236}">
                  <a16:creationId xmlns:a16="http://schemas.microsoft.com/office/drawing/2014/main" id="{00000000-0008-0000-0200-000009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a:extLst>
                <a:ext uri="{FF2B5EF4-FFF2-40B4-BE49-F238E27FC236}">
                  <a16:creationId xmlns:a16="http://schemas.microsoft.com/office/drawing/2014/main" id="{00000000-0008-0000-0200-00000A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a:extLst>
                <a:ext uri="{FF2B5EF4-FFF2-40B4-BE49-F238E27FC236}">
                  <a16:creationId xmlns:a16="http://schemas.microsoft.com/office/drawing/2014/main" id="{00000000-0008-0000-0200-00000B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a:extLst>
                <a:ext uri="{FF2B5EF4-FFF2-40B4-BE49-F238E27FC236}">
                  <a16:creationId xmlns:a16="http://schemas.microsoft.com/office/drawing/2014/main" id="{00000000-0008-0000-0200-00000C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3" name="Rechteck 7">
              <a:extLst>
                <a:ext uri="{FF2B5EF4-FFF2-40B4-BE49-F238E27FC236}">
                  <a16:creationId xmlns:a16="http://schemas.microsoft.com/office/drawing/2014/main" id="{00000000-0008-0000-0200-00000D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a:extLst>
              <a:ext uri="{FF2B5EF4-FFF2-40B4-BE49-F238E27FC236}">
                <a16:creationId xmlns:a16="http://schemas.microsoft.com/office/drawing/2014/main" id="{00000000-0008-0000-0200-000004000000}"/>
              </a:ext>
            </a:extLst>
          </xdr:cNvPr>
          <xdr:cNvGrpSpPr>
            <a:grpSpLocks/>
          </xdr:cNvGrpSpPr>
        </xdr:nvGrpSpPr>
        <xdr:grpSpPr bwMode="auto">
          <a:xfrm>
            <a:off x="8203620" y="215430"/>
            <a:ext cx="1008301" cy="745294"/>
            <a:chOff x="8203620" y="215430"/>
            <a:chExt cx="1008301" cy="745294"/>
          </a:xfrm>
        </xdr:grpSpPr>
        <xdr:sp macro="" textlink="">
          <xdr:nvSpPr>
            <xdr:cNvPr id="5" name="Rechteck 4">
              <a:extLst>
                <a:ext uri="{FF2B5EF4-FFF2-40B4-BE49-F238E27FC236}">
                  <a16:creationId xmlns:a16="http://schemas.microsoft.com/office/drawing/2014/main" id="{00000000-0008-0000-0200-000005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a:extLst>
                <a:ext uri="{FF2B5EF4-FFF2-40B4-BE49-F238E27FC236}">
                  <a16:creationId xmlns:a16="http://schemas.microsoft.com/office/drawing/2014/main" id="{00000000-0008-0000-0200-000006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a:extLst>
                <a:ext uri="{FF2B5EF4-FFF2-40B4-BE49-F238E27FC236}">
                  <a16:creationId xmlns:a16="http://schemas.microsoft.com/office/drawing/2014/main" id="{00000000-0008-0000-0200-000007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a:extLst>
                <a:ext uri="{FF2B5EF4-FFF2-40B4-BE49-F238E27FC236}">
                  <a16:creationId xmlns:a16="http://schemas.microsoft.com/office/drawing/2014/main" id="{00000000-0008-0000-0200-000008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209550</xdr:colOff>
      <xdr:row>1</xdr:row>
      <xdr:rowOff>121442</xdr:rowOff>
    </xdr:from>
    <xdr:to>
      <xdr:col>8</xdr:col>
      <xdr:colOff>695325</xdr:colOff>
      <xdr:row>2</xdr:row>
      <xdr:rowOff>78580</xdr:rowOff>
    </xdr:to>
    <xdr:grpSp>
      <xdr:nvGrpSpPr>
        <xdr:cNvPr id="2" name="Gruppieren 15">
          <a:extLst>
            <a:ext uri="{FF2B5EF4-FFF2-40B4-BE49-F238E27FC236}">
              <a16:creationId xmlns:a16="http://schemas.microsoft.com/office/drawing/2014/main" id="{3374B541-99F0-4568-9EDA-D11B1A736806}"/>
            </a:ext>
          </a:extLst>
        </xdr:cNvPr>
        <xdr:cNvGrpSpPr>
          <a:grpSpLocks/>
        </xdr:cNvGrpSpPr>
      </xdr:nvGrpSpPr>
      <xdr:grpSpPr bwMode="auto">
        <a:xfrm>
          <a:off x="9229725" y="292892"/>
          <a:ext cx="1247775" cy="833438"/>
          <a:chOff x="7854893" y="179939"/>
          <a:chExt cx="1417328" cy="825148"/>
        </a:xfrm>
      </xdr:grpSpPr>
      <xdr:grpSp>
        <xdr:nvGrpSpPr>
          <xdr:cNvPr id="3" name="Gruppieren 9">
            <a:extLst>
              <a:ext uri="{FF2B5EF4-FFF2-40B4-BE49-F238E27FC236}">
                <a16:creationId xmlns:a16="http://schemas.microsoft.com/office/drawing/2014/main" id="{0B5384D9-44F6-48AD-9839-926E2C4C6A6B}"/>
              </a:ext>
            </a:extLst>
          </xdr:cNvPr>
          <xdr:cNvGrpSpPr>
            <a:grpSpLocks/>
          </xdr:cNvGrpSpPr>
        </xdr:nvGrpSpPr>
        <xdr:grpSpPr bwMode="auto">
          <a:xfrm>
            <a:off x="7854893" y="179939"/>
            <a:ext cx="1417328" cy="825148"/>
            <a:chOff x="7854893" y="179939"/>
            <a:chExt cx="1417328" cy="825148"/>
          </a:xfrm>
        </xdr:grpSpPr>
        <xdr:sp macro="" textlink="">
          <xdr:nvSpPr>
            <xdr:cNvPr id="9" name="Rechteck 1">
              <a:extLst>
                <a:ext uri="{FF2B5EF4-FFF2-40B4-BE49-F238E27FC236}">
                  <a16:creationId xmlns:a16="http://schemas.microsoft.com/office/drawing/2014/main" id="{36628743-AFF3-40FA-88AD-02A8A031D827}"/>
                </a:ext>
              </a:extLst>
            </xdr:cNvPr>
            <xdr:cNvSpPr>
              <a:spLocks noChangeArrowheads="1"/>
            </xdr:cNvSpPr>
          </xdr:nvSpPr>
          <xdr:spPr bwMode="auto">
            <a:xfrm>
              <a:off x="7854893" y="179939"/>
              <a:ext cx="1417328" cy="825148"/>
            </a:xfrm>
            <a:prstGeom prst="rect">
              <a:avLst/>
            </a:prstGeom>
            <a:solidFill>
              <a:srgbClr val="FFFFFF"/>
            </a:solidFill>
            <a:ln w="9525" algn="ctr">
              <a:solidFill>
                <a:srgbClr val="000000"/>
              </a:solidFill>
              <a:round/>
              <a:headEnd/>
              <a:tailEnd/>
            </a:ln>
          </xdr:spPr>
        </xdr:sp>
        <xdr:sp macro="" textlink="">
          <xdr:nvSpPr>
            <xdr:cNvPr id="10" name="Rechteck 2">
              <a:extLst>
                <a:ext uri="{FF2B5EF4-FFF2-40B4-BE49-F238E27FC236}">
                  <a16:creationId xmlns:a16="http://schemas.microsoft.com/office/drawing/2014/main" id="{73FA00C6-AECC-4BC1-A0EC-B3459A0B317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a:extLst>
                <a:ext uri="{FF2B5EF4-FFF2-40B4-BE49-F238E27FC236}">
                  <a16:creationId xmlns:a16="http://schemas.microsoft.com/office/drawing/2014/main" id="{F53780B4-D0E5-432A-9B63-B634B6C05A98}"/>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a:extLst>
                <a:ext uri="{FF2B5EF4-FFF2-40B4-BE49-F238E27FC236}">
                  <a16:creationId xmlns:a16="http://schemas.microsoft.com/office/drawing/2014/main" id="{DA23B753-0027-4C92-8E1B-53BF1D93B0CD}"/>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3" name="Rechteck 7">
              <a:extLst>
                <a:ext uri="{FF2B5EF4-FFF2-40B4-BE49-F238E27FC236}">
                  <a16:creationId xmlns:a16="http://schemas.microsoft.com/office/drawing/2014/main" id="{58C10DE7-93A9-45D7-B3D6-9A26D9E2D1C8}"/>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a:extLst>
              <a:ext uri="{FF2B5EF4-FFF2-40B4-BE49-F238E27FC236}">
                <a16:creationId xmlns:a16="http://schemas.microsoft.com/office/drawing/2014/main" id="{BB438005-8F87-4D51-87EF-E1726DBA9D9B}"/>
              </a:ext>
            </a:extLst>
          </xdr:cNvPr>
          <xdr:cNvGrpSpPr>
            <a:grpSpLocks/>
          </xdr:cNvGrpSpPr>
        </xdr:nvGrpSpPr>
        <xdr:grpSpPr bwMode="auto">
          <a:xfrm>
            <a:off x="8203620" y="215430"/>
            <a:ext cx="1008301" cy="745294"/>
            <a:chOff x="8203620" y="215430"/>
            <a:chExt cx="1008301" cy="745294"/>
          </a:xfrm>
        </xdr:grpSpPr>
        <xdr:sp macro="" textlink="">
          <xdr:nvSpPr>
            <xdr:cNvPr id="5" name="Rechteck 4">
              <a:extLst>
                <a:ext uri="{FF2B5EF4-FFF2-40B4-BE49-F238E27FC236}">
                  <a16:creationId xmlns:a16="http://schemas.microsoft.com/office/drawing/2014/main" id="{CC3AEA2D-3251-486C-BC9E-BF47A75BD2FE}"/>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a:extLst>
                <a:ext uri="{FF2B5EF4-FFF2-40B4-BE49-F238E27FC236}">
                  <a16:creationId xmlns:a16="http://schemas.microsoft.com/office/drawing/2014/main" id="{54F4A6AC-075E-4EB2-9DE6-356D2D608DB1}"/>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a:extLst>
                <a:ext uri="{FF2B5EF4-FFF2-40B4-BE49-F238E27FC236}">
                  <a16:creationId xmlns:a16="http://schemas.microsoft.com/office/drawing/2014/main" id="{BF1830E8-0755-4566-866C-0DA85C5E1FA6}"/>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a:extLst>
                <a:ext uri="{FF2B5EF4-FFF2-40B4-BE49-F238E27FC236}">
                  <a16:creationId xmlns:a16="http://schemas.microsoft.com/office/drawing/2014/main" id="{B3B744AA-47FC-4534-9824-DD873B84750F}"/>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14999847407452621"/>
    <pageSetUpPr fitToPage="1"/>
  </sheetPr>
  <dimension ref="A1:AC100"/>
  <sheetViews>
    <sheetView showGridLines="0" showRowColHeaders="0" tabSelected="1" zoomScaleNormal="100" zoomScaleSheetLayoutView="100" workbookViewId="0">
      <selection activeCell="D14" sqref="D14"/>
    </sheetView>
  </sheetViews>
  <sheetFormatPr baseColWidth="10" defaultColWidth="11.42578125" defaultRowHeight="12.75"/>
  <cols>
    <col min="1" max="1" width="2.42578125" style="108" customWidth="1"/>
    <col min="2" max="2" width="2.5703125" style="108" customWidth="1"/>
    <col min="3" max="3" width="1.5703125" style="108" customWidth="1"/>
    <col min="4" max="4" width="6.5703125" style="108" customWidth="1"/>
    <col min="5" max="5" width="38.140625" style="108" customWidth="1"/>
    <col min="6" max="6" width="17.42578125" style="108" customWidth="1"/>
    <col min="7" max="7" width="17.140625" style="108" customWidth="1"/>
    <col min="8" max="8" width="16.140625" style="108" customWidth="1"/>
    <col min="9" max="9" width="1.85546875" style="108" customWidth="1"/>
    <col min="10" max="10" width="3.42578125" style="108" customWidth="1"/>
    <col min="11" max="16384" width="11.42578125" style="108"/>
  </cols>
  <sheetData>
    <row r="1" spans="1:29">
      <c r="A1" s="106" t="s">
        <v>68</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row>
    <row r="2" spans="1:29" ht="75" customHeight="1">
      <c r="A2" s="106"/>
      <c r="B2" s="106"/>
      <c r="C2" s="133"/>
      <c r="D2" s="133"/>
      <c r="E2" s="133"/>
      <c r="F2" s="133"/>
      <c r="G2" s="133"/>
      <c r="H2" s="133"/>
      <c r="I2" s="133"/>
      <c r="J2" s="106"/>
      <c r="K2" s="106"/>
      <c r="L2" s="106"/>
      <c r="M2" s="106"/>
      <c r="N2" s="106"/>
      <c r="O2" s="106"/>
      <c r="P2" s="106"/>
      <c r="Q2" s="106"/>
      <c r="R2" s="106"/>
      <c r="S2" s="106"/>
      <c r="T2" s="106"/>
      <c r="U2" s="106"/>
      <c r="V2" s="106"/>
      <c r="W2" s="106"/>
      <c r="X2" s="106"/>
      <c r="Y2" s="106"/>
      <c r="Z2" s="106"/>
      <c r="AA2" s="106"/>
      <c r="AB2" s="106"/>
      <c r="AC2" s="106"/>
    </row>
    <row r="3" spans="1:29" ht="60" customHeight="1">
      <c r="A3" s="106"/>
      <c r="B3" s="106"/>
      <c r="C3" s="2"/>
      <c r="D3" s="131" t="s">
        <v>67</v>
      </c>
      <c r="E3" s="131"/>
      <c r="F3" s="131"/>
      <c r="G3" s="131"/>
      <c r="H3" s="132"/>
      <c r="I3" s="1"/>
      <c r="J3" s="107"/>
      <c r="K3" s="109"/>
      <c r="L3" s="106"/>
      <c r="M3" s="106"/>
      <c r="N3" s="106"/>
      <c r="O3" s="106"/>
      <c r="P3" s="106"/>
      <c r="Q3" s="106"/>
      <c r="R3" s="106"/>
      <c r="S3" s="106"/>
      <c r="T3" s="106"/>
      <c r="U3" s="106"/>
      <c r="V3" s="106"/>
      <c r="W3" s="106"/>
      <c r="X3" s="106"/>
      <c r="Y3" s="106"/>
      <c r="Z3" s="106"/>
      <c r="AA3" s="106"/>
      <c r="AB3" s="106"/>
      <c r="AC3" s="106"/>
    </row>
    <row r="4" spans="1:29" ht="29.25" customHeight="1">
      <c r="A4" s="106"/>
      <c r="B4" s="106"/>
      <c r="C4" s="2"/>
      <c r="D4" s="141" t="s">
        <v>66</v>
      </c>
      <c r="E4" s="141"/>
      <c r="F4" s="141"/>
      <c r="G4" s="141"/>
      <c r="H4" s="141"/>
      <c r="I4" s="1"/>
      <c r="J4" s="107"/>
      <c r="K4" s="109"/>
      <c r="L4" s="106"/>
      <c r="M4" s="106"/>
      <c r="N4" s="106"/>
      <c r="O4" s="106"/>
      <c r="P4" s="106"/>
      <c r="Q4" s="106"/>
      <c r="R4" s="106"/>
      <c r="S4" s="106"/>
      <c r="T4" s="106"/>
      <c r="U4" s="106"/>
      <c r="V4" s="106"/>
      <c r="W4" s="106"/>
      <c r="X4" s="106"/>
      <c r="Y4" s="106"/>
      <c r="Z4" s="106"/>
      <c r="AA4" s="106"/>
      <c r="AB4" s="106"/>
      <c r="AC4" s="106"/>
    </row>
    <row r="5" spans="1:29" ht="28.5" customHeight="1">
      <c r="A5" s="106"/>
      <c r="B5" s="106"/>
      <c r="C5" s="2"/>
      <c r="D5" s="140" t="s">
        <v>65</v>
      </c>
      <c r="E5" s="140"/>
      <c r="F5" s="140"/>
      <c r="G5" s="140"/>
      <c r="H5" s="140"/>
      <c r="I5" s="1"/>
      <c r="J5" s="107"/>
      <c r="K5" s="109"/>
      <c r="L5" s="106"/>
      <c r="M5" s="106"/>
      <c r="N5" s="106"/>
      <c r="O5" s="106"/>
      <c r="P5" s="106"/>
      <c r="Q5" s="106"/>
      <c r="R5" s="106"/>
      <c r="S5" s="106"/>
      <c r="T5" s="106"/>
      <c r="U5" s="106"/>
      <c r="V5" s="106"/>
      <c r="W5" s="106"/>
      <c r="X5" s="106"/>
      <c r="Y5" s="106"/>
      <c r="Z5" s="106"/>
      <c r="AA5" s="106"/>
      <c r="AB5" s="106"/>
      <c r="AC5" s="106"/>
    </row>
    <row r="6" spans="1:29" ht="15">
      <c r="A6" s="106"/>
      <c r="B6" s="106"/>
      <c r="C6" s="2"/>
      <c r="D6" s="134" t="s">
        <v>1</v>
      </c>
      <c r="E6" s="135"/>
      <c r="F6" s="135"/>
      <c r="G6" s="135"/>
      <c r="H6" s="135"/>
      <c r="I6" s="1"/>
      <c r="J6" s="107"/>
      <c r="K6" s="106"/>
      <c r="L6" s="106"/>
      <c r="M6" s="106"/>
      <c r="N6" s="106"/>
      <c r="O6" s="106"/>
      <c r="P6" s="106"/>
      <c r="Q6" s="106"/>
      <c r="R6" s="106"/>
      <c r="S6" s="106"/>
      <c r="T6" s="106"/>
      <c r="U6" s="106"/>
      <c r="V6" s="106"/>
      <c r="W6" s="106"/>
      <c r="X6" s="106"/>
      <c r="Y6" s="106"/>
      <c r="Z6" s="106"/>
      <c r="AA6" s="106"/>
      <c r="AB6" s="106"/>
      <c r="AC6" s="106"/>
    </row>
    <row r="7" spans="1:29" ht="61.5" customHeight="1">
      <c r="A7" s="106"/>
      <c r="B7" s="106"/>
      <c r="C7" s="2"/>
      <c r="D7" s="136" t="s">
        <v>48</v>
      </c>
      <c r="E7" s="137"/>
      <c r="F7" s="137"/>
      <c r="G7" s="137"/>
      <c r="H7" s="137"/>
      <c r="I7" s="1"/>
      <c r="J7" s="107"/>
      <c r="K7" s="106"/>
      <c r="L7" s="106"/>
      <c r="M7" s="106"/>
      <c r="N7" s="106"/>
      <c r="O7" s="106"/>
      <c r="P7" s="106"/>
      <c r="Q7" s="106"/>
      <c r="R7" s="106"/>
      <c r="S7" s="106"/>
      <c r="T7" s="106"/>
      <c r="U7" s="106"/>
      <c r="V7" s="106"/>
      <c r="W7" s="106"/>
      <c r="X7" s="106"/>
      <c r="Y7" s="106"/>
      <c r="Z7" s="106"/>
      <c r="AA7" s="106"/>
      <c r="AB7" s="106"/>
      <c r="AC7" s="106"/>
    </row>
    <row r="8" spans="1:29" ht="30" customHeight="1">
      <c r="A8" s="106"/>
      <c r="B8" s="106"/>
      <c r="C8" s="2"/>
      <c r="D8" s="129" t="s">
        <v>2</v>
      </c>
      <c r="E8" s="130"/>
      <c r="F8" s="130"/>
      <c r="G8" s="130"/>
      <c r="H8" s="130"/>
      <c r="I8" s="1"/>
      <c r="J8" s="107"/>
      <c r="K8" s="106"/>
      <c r="L8" s="106"/>
      <c r="M8" s="106"/>
      <c r="N8" s="106"/>
      <c r="O8" s="106"/>
      <c r="P8" s="106"/>
      <c r="Q8" s="106"/>
      <c r="R8" s="106"/>
      <c r="S8" s="106"/>
      <c r="T8" s="106"/>
      <c r="U8" s="106"/>
      <c r="V8" s="106"/>
      <c r="W8" s="106"/>
      <c r="X8" s="106"/>
      <c r="Y8" s="106"/>
      <c r="Z8" s="106"/>
      <c r="AA8" s="106"/>
      <c r="AB8" s="106"/>
      <c r="AC8" s="106"/>
    </row>
    <row r="9" spans="1:29" ht="15">
      <c r="A9" s="106"/>
      <c r="B9" s="106"/>
      <c r="C9" s="2"/>
      <c r="D9" s="105"/>
      <c r="E9" s="105"/>
      <c r="F9" s="105"/>
      <c r="G9" s="105"/>
      <c r="H9" s="105"/>
      <c r="I9" s="1"/>
      <c r="J9" s="107"/>
      <c r="K9" s="106"/>
      <c r="L9" s="106"/>
      <c r="M9" s="106"/>
      <c r="N9" s="106"/>
      <c r="O9" s="106"/>
      <c r="P9" s="106"/>
      <c r="Q9" s="106"/>
      <c r="R9" s="106"/>
      <c r="S9" s="106"/>
      <c r="T9" s="106"/>
      <c r="U9" s="106"/>
      <c r="V9" s="106"/>
      <c r="W9" s="106"/>
      <c r="X9" s="106"/>
      <c r="Y9" s="106"/>
      <c r="Z9" s="106"/>
      <c r="AA9" s="106"/>
      <c r="AB9" s="106"/>
      <c r="AC9" s="106"/>
    </row>
    <row r="10" spans="1:29" ht="15">
      <c r="A10" s="106"/>
      <c r="B10" s="106"/>
      <c r="C10" s="2"/>
      <c r="D10" s="128" t="s">
        <v>3</v>
      </c>
      <c r="E10" s="128"/>
      <c r="F10" s="128"/>
      <c r="G10" s="128"/>
      <c r="H10" s="128"/>
      <c r="I10" s="1"/>
      <c r="J10" s="107"/>
      <c r="K10" s="106"/>
      <c r="L10" s="106"/>
      <c r="M10" s="106"/>
      <c r="N10" s="106"/>
      <c r="O10" s="106"/>
      <c r="P10" s="106"/>
      <c r="Q10" s="106"/>
      <c r="R10" s="106"/>
      <c r="S10" s="106"/>
      <c r="T10" s="106"/>
      <c r="U10" s="106"/>
      <c r="V10" s="106"/>
      <c r="W10" s="106"/>
      <c r="X10" s="106"/>
      <c r="Y10" s="106"/>
      <c r="Z10" s="106"/>
      <c r="AA10" s="106"/>
      <c r="AB10" s="106"/>
      <c r="AC10" s="106"/>
    </row>
    <row r="11" spans="1:29" ht="28.5" customHeight="1">
      <c r="A11" s="106"/>
      <c r="B11" s="106"/>
      <c r="C11" s="2"/>
      <c r="D11" s="129" t="s">
        <v>46</v>
      </c>
      <c r="E11" s="130"/>
      <c r="F11" s="130"/>
      <c r="G11" s="130"/>
      <c r="H11" s="130"/>
      <c r="I11" s="1"/>
      <c r="J11" s="107"/>
      <c r="K11" s="106"/>
      <c r="L11" s="106"/>
      <c r="M11" s="106"/>
      <c r="N11" s="106"/>
      <c r="O11" s="106"/>
      <c r="P11" s="106"/>
      <c r="Q11" s="106"/>
      <c r="R11" s="106"/>
      <c r="S11" s="106"/>
      <c r="T11" s="106"/>
      <c r="U11" s="106"/>
      <c r="V11" s="106"/>
      <c r="W11" s="106"/>
      <c r="X11" s="106"/>
      <c r="Y11" s="106"/>
      <c r="Z11" s="106"/>
      <c r="AA11" s="106"/>
      <c r="AB11" s="106"/>
      <c r="AC11" s="106"/>
    </row>
    <row r="12" spans="1:29" ht="62.25" customHeight="1">
      <c r="A12" s="106"/>
      <c r="B12" s="106"/>
      <c r="C12" s="2"/>
      <c r="D12" s="138" t="s">
        <v>18</v>
      </c>
      <c r="E12" s="139"/>
      <c r="F12" s="139"/>
      <c r="G12" s="139"/>
      <c r="H12" s="139"/>
      <c r="I12" s="1"/>
      <c r="J12" s="107"/>
      <c r="K12" s="106"/>
      <c r="L12" s="106"/>
      <c r="M12" s="106"/>
      <c r="N12" s="106"/>
      <c r="O12" s="106"/>
      <c r="P12" s="106"/>
      <c r="Q12" s="106"/>
      <c r="R12" s="106"/>
      <c r="S12" s="106"/>
      <c r="T12" s="106"/>
      <c r="U12" s="106"/>
      <c r="V12" s="106"/>
      <c r="W12" s="106"/>
      <c r="X12" s="106"/>
      <c r="Y12" s="106"/>
      <c r="Z12" s="106"/>
      <c r="AA12" s="106"/>
      <c r="AB12" s="106"/>
      <c r="AC12" s="106"/>
    </row>
    <row r="13" spans="1:29" ht="60.75" customHeight="1">
      <c r="A13" s="106"/>
      <c r="B13" s="106"/>
      <c r="C13" s="2"/>
      <c r="D13" s="127" t="s">
        <v>73</v>
      </c>
      <c r="E13" s="127"/>
      <c r="F13" s="127"/>
      <c r="G13" s="127"/>
      <c r="H13" s="127"/>
      <c r="I13" s="1"/>
      <c r="J13" s="107"/>
      <c r="K13" s="106"/>
      <c r="L13" s="106"/>
      <c r="M13" s="106"/>
      <c r="N13" s="106"/>
      <c r="O13" s="106"/>
      <c r="P13" s="106"/>
      <c r="Q13" s="106"/>
      <c r="R13" s="106"/>
      <c r="S13" s="106"/>
      <c r="T13" s="106"/>
      <c r="U13" s="106"/>
      <c r="V13" s="106"/>
      <c r="W13" s="106"/>
      <c r="X13" s="106"/>
      <c r="Y13" s="106"/>
      <c r="Z13" s="106"/>
      <c r="AA13" s="106"/>
      <c r="AB13" s="106"/>
      <c r="AC13" s="106"/>
    </row>
    <row r="14" spans="1:29" ht="15">
      <c r="A14" s="106"/>
      <c r="B14" s="106"/>
      <c r="C14" s="106"/>
      <c r="D14" s="106"/>
      <c r="E14" s="106"/>
      <c r="F14" s="106"/>
      <c r="G14" s="106"/>
      <c r="H14" s="106"/>
      <c r="I14" s="107"/>
      <c r="J14" s="107"/>
      <c r="K14" s="106"/>
      <c r="L14" s="106"/>
      <c r="M14" s="106"/>
      <c r="N14" s="106"/>
      <c r="O14" s="106"/>
      <c r="P14" s="106"/>
      <c r="Q14" s="106"/>
      <c r="R14" s="106"/>
      <c r="S14" s="106"/>
      <c r="T14" s="106"/>
      <c r="U14" s="106"/>
      <c r="V14" s="106"/>
      <c r="W14" s="106"/>
      <c r="X14" s="106"/>
      <c r="Y14" s="106"/>
      <c r="Z14" s="106"/>
      <c r="AA14" s="106"/>
      <c r="AB14" s="106"/>
      <c r="AC14" s="106"/>
    </row>
    <row r="15" spans="1:29">
      <c r="A15" s="106"/>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row>
    <row r="16" spans="1:29">
      <c r="A16" s="106"/>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row>
    <row r="17" spans="1:29">
      <c r="A17" s="106"/>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row>
    <row r="18" spans="1:29">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row>
    <row r="19" spans="1:29">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row>
    <row r="20" spans="1:29">
      <c r="A20" s="106"/>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row>
    <row r="21" spans="1:29">
      <c r="A21" s="106"/>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row>
    <row r="22" spans="1:29">
      <c r="A22" s="106"/>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row>
    <row r="23" spans="1:29">
      <c r="A23" s="106"/>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row>
    <row r="24" spans="1:29">
      <c r="A24" s="106"/>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row>
    <row r="25" spans="1:29">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row>
    <row r="26" spans="1:29">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row>
    <row r="27" spans="1:29">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row>
    <row r="28" spans="1:29">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row>
    <row r="29" spans="1:29">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row>
    <row r="30" spans="1:29">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row>
    <row r="31" spans="1:29">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row>
    <row r="32" spans="1:29">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row>
    <row r="33" spans="1:29">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row>
    <row r="34" spans="1:29">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row>
    <row r="35" spans="1:29">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row>
    <row r="36" spans="1:29">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row>
    <row r="37" spans="1:29">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row>
    <row r="38" spans="1:29">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row>
    <row r="39" spans="1:29">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row>
    <row r="40" spans="1:29">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row>
    <row r="41" spans="1:29">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row>
    <row r="42" spans="1:29">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row>
    <row r="43" spans="1:29">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row>
    <row r="44" spans="1:29">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row>
    <row r="45" spans="1:29">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row>
    <row r="46" spans="1:29">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row>
    <row r="47" spans="1:29">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row>
    <row r="48" spans="1:29">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row>
    <row r="49" spans="1:29">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row>
    <row r="50" spans="1:29">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row>
    <row r="51" spans="1:29">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row>
    <row r="52" spans="1:29">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row>
    <row r="53" spans="1:29">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row>
    <row r="54" spans="1:29">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row>
    <row r="55" spans="1:29">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row>
    <row r="56" spans="1:29">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row>
    <row r="57" spans="1:29">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row>
    <row r="58" spans="1:29">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row>
    <row r="59" spans="1:29">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row>
    <row r="60" spans="1:29">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row>
    <row r="61" spans="1:29">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row>
    <row r="62" spans="1:29">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row>
    <row r="63" spans="1:29">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row>
    <row r="64" spans="1:29">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row>
    <row r="65" spans="1:29">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row>
    <row r="66" spans="1:29">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row>
    <row r="67" spans="1:29">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row>
    <row r="68" spans="1:29">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row>
    <row r="69" spans="1:29">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row>
    <row r="70" spans="1:29">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row>
    <row r="71" spans="1:29">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row>
    <row r="72" spans="1:29">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row>
    <row r="73" spans="1:29">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row>
    <row r="74" spans="1:29">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row>
    <row r="75" spans="1:29">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row>
    <row r="76" spans="1:29">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row>
    <row r="77" spans="1:29">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row>
    <row r="78" spans="1:29">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row>
    <row r="79" spans="1:29">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row>
    <row r="80" spans="1:29">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row>
    <row r="81" spans="1:29">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row>
    <row r="82" spans="1:29">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row>
    <row r="83" spans="1:29">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row>
    <row r="84" spans="1:29">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row>
    <row r="85" spans="1:29">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row>
    <row r="86" spans="1:29">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row>
    <row r="87" spans="1:29">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row>
    <row r="88" spans="1:29">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row>
    <row r="89" spans="1:29">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row>
    <row r="90" spans="1:29">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row>
    <row r="91" spans="1:29">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row>
    <row r="92" spans="1:29">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row>
    <row r="93" spans="1:29">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row>
    <row r="94" spans="1:29">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row>
    <row r="95" spans="1:29">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row>
    <row r="96" spans="1:29">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row>
    <row r="97" spans="1:29">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row>
    <row r="98" spans="1:29">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row>
    <row r="99" spans="1:29">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row>
    <row r="100" spans="1:29">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t="s">
        <v>68</v>
      </c>
    </row>
  </sheetData>
  <sheetProtection password="C730" sheet="1" objects="1" scenarios="1" selectLockedCells="1"/>
  <mergeCells count="11">
    <mergeCell ref="D13:H13"/>
    <mergeCell ref="D10:H10"/>
    <mergeCell ref="D11:H11"/>
    <mergeCell ref="D3:H3"/>
    <mergeCell ref="C2:I2"/>
    <mergeCell ref="D6:H6"/>
    <mergeCell ref="D7:H7"/>
    <mergeCell ref="D12:H12"/>
    <mergeCell ref="D8:H8"/>
    <mergeCell ref="D5:H5"/>
    <mergeCell ref="D4:H4"/>
  </mergeCells>
  <phoneticPr fontId="0" type="noConversion"/>
  <pageMargins left="0.39370078740157483" right="0.39370078740157483" top="0.39370078740157483" bottom="0.39370078740157483"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tint="-0.14999847407452621"/>
    <pageSetUpPr fitToPage="1"/>
  </sheetPr>
  <dimension ref="A1:AC101"/>
  <sheetViews>
    <sheetView showGridLines="0" showRowColHeaders="0" zoomScaleNormal="100" zoomScaleSheetLayoutView="100" workbookViewId="0">
      <selection activeCell="E11" sqref="E11:F11"/>
    </sheetView>
  </sheetViews>
  <sheetFormatPr baseColWidth="10" defaultColWidth="11.42578125" defaultRowHeight="12.75"/>
  <cols>
    <col min="1" max="1" width="3.42578125" style="4" customWidth="1"/>
    <col min="2" max="2" width="4" style="64" customWidth="1"/>
    <col min="3" max="3" width="52.5703125" style="4" customWidth="1"/>
    <col min="4" max="4" width="3.85546875" style="4" customWidth="1"/>
    <col min="5" max="5" width="17.42578125" style="4" customWidth="1"/>
    <col min="6" max="6" width="17.140625" style="4" customWidth="1"/>
    <col min="7" max="7" width="16.140625" style="4" customWidth="1"/>
    <col min="8" max="8" width="5.140625" style="4" customWidth="1"/>
    <col min="9" max="9" width="3.42578125" style="4" customWidth="1"/>
    <col min="10" max="10" width="76" style="4" customWidth="1"/>
    <col min="11" max="16384" width="11.42578125" style="4"/>
  </cols>
  <sheetData>
    <row r="1" spans="1:29" ht="17.25" customHeight="1" thickBot="1">
      <c r="A1" s="110" t="s">
        <v>68</v>
      </c>
      <c r="B1" s="111"/>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row>
    <row r="2" spans="1:29">
      <c r="A2" s="110"/>
      <c r="B2" s="65"/>
      <c r="C2" s="66"/>
      <c r="D2" s="66"/>
      <c r="E2" s="66"/>
      <c r="F2" s="66"/>
      <c r="G2" s="66"/>
      <c r="H2" s="67"/>
      <c r="I2" s="110"/>
      <c r="J2" s="110"/>
      <c r="K2" s="110"/>
      <c r="L2" s="110"/>
      <c r="M2" s="110"/>
      <c r="N2" s="110"/>
      <c r="O2" s="110"/>
      <c r="P2" s="110"/>
      <c r="Q2" s="110"/>
      <c r="R2" s="110"/>
      <c r="S2" s="110"/>
      <c r="T2" s="110"/>
      <c r="U2" s="110"/>
      <c r="V2" s="110"/>
      <c r="W2" s="110"/>
      <c r="X2" s="110"/>
      <c r="Y2" s="110"/>
      <c r="Z2" s="110"/>
      <c r="AA2" s="110"/>
      <c r="AB2" s="110"/>
      <c r="AC2" s="110"/>
    </row>
    <row r="3" spans="1:29" ht="66" customHeight="1">
      <c r="A3" s="110"/>
      <c r="B3" s="68"/>
      <c r="C3" s="142" t="s">
        <v>53</v>
      </c>
      <c r="D3" s="142"/>
      <c r="E3" s="142"/>
      <c r="F3" s="142"/>
      <c r="G3" s="142"/>
      <c r="H3" s="143"/>
      <c r="I3" s="112"/>
      <c r="J3" s="110"/>
      <c r="K3" s="110"/>
      <c r="L3" s="110"/>
      <c r="M3" s="110"/>
      <c r="N3" s="110"/>
      <c r="O3" s="110"/>
      <c r="P3" s="110"/>
      <c r="Q3" s="110"/>
      <c r="R3" s="110"/>
      <c r="S3" s="110"/>
      <c r="T3" s="110"/>
      <c r="U3" s="110"/>
      <c r="V3" s="110"/>
      <c r="W3" s="110"/>
      <c r="X3" s="110"/>
      <c r="Y3" s="110"/>
      <c r="Z3" s="110"/>
      <c r="AA3" s="110"/>
      <c r="AB3" s="110"/>
      <c r="AC3" s="110"/>
    </row>
    <row r="4" spans="1:29" ht="15">
      <c r="A4" s="110"/>
      <c r="B4" s="68"/>
      <c r="C4" s="144"/>
      <c r="D4" s="144"/>
      <c r="E4" s="144"/>
      <c r="F4" s="144"/>
      <c r="G4" s="144"/>
      <c r="H4" s="143"/>
      <c r="I4" s="112"/>
      <c r="J4" s="110"/>
      <c r="K4" s="110"/>
      <c r="L4" s="110"/>
      <c r="M4" s="110"/>
      <c r="N4" s="110"/>
      <c r="O4" s="110"/>
      <c r="P4" s="110"/>
      <c r="Q4" s="110"/>
      <c r="R4" s="110"/>
      <c r="S4" s="110"/>
      <c r="T4" s="110"/>
      <c r="U4" s="110"/>
      <c r="V4" s="110"/>
      <c r="W4" s="110"/>
      <c r="X4" s="110"/>
      <c r="Y4" s="110"/>
      <c r="Z4" s="110"/>
      <c r="AA4" s="110"/>
      <c r="AB4" s="110"/>
      <c r="AC4" s="110"/>
    </row>
    <row r="5" spans="1:29" ht="15">
      <c r="A5" s="110"/>
      <c r="B5" s="68"/>
      <c r="C5" s="69" t="s">
        <v>0</v>
      </c>
      <c r="D5" s="53"/>
      <c r="E5" s="149"/>
      <c r="F5" s="150"/>
      <c r="G5" s="150"/>
      <c r="H5" s="147"/>
      <c r="I5" s="112"/>
      <c r="J5" s="110"/>
      <c r="K5" s="110"/>
      <c r="L5" s="110"/>
      <c r="M5" s="110"/>
      <c r="N5" s="110"/>
      <c r="O5" s="110"/>
      <c r="P5" s="110"/>
      <c r="Q5" s="110"/>
      <c r="R5" s="110"/>
      <c r="S5" s="110"/>
      <c r="T5" s="110"/>
      <c r="U5" s="110"/>
      <c r="V5" s="110"/>
      <c r="W5" s="110"/>
      <c r="X5" s="110"/>
      <c r="Y5" s="110"/>
      <c r="Z5" s="110"/>
      <c r="AA5" s="110"/>
      <c r="AB5" s="110"/>
      <c r="AC5" s="110"/>
    </row>
    <row r="6" spans="1:29" ht="15">
      <c r="A6" s="110"/>
      <c r="B6" s="68"/>
      <c r="C6" s="16" t="s">
        <v>10</v>
      </c>
      <c r="D6" s="53"/>
      <c r="E6" s="149"/>
      <c r="F6" s="150"/>
      <c r="G6" s="150"/>
      <c r="H6" s="147"/>
      <c r="I6" s="112"/>
      <c r="J6" s="110"/>
      <c r="K6" s="110"/>
      <c r="L6" s="110"/>
      <c r="M6" s="110"/>
      <c r="N6" s="110"/>
      <c r="O6" s="110"/>
      <c r="P6" s="110"/>
      <c r="Q6" s="110"/>
      <c r="R6" s="110"/>
      <c r="S6" s="110"/>
      <c r="T6" s="110"/>
      <c r="U6" s="110"/>
      <c r="V6" s="110"/>
      <c r="W6" s="110"/>
      <c r="X6" s="110"/>
      <c r="Y6" s="110"/>
      <c r="Z6" s="110"/>
      <c r="AA6" s="110"/>
      <c r="AB6" s="110"/>
      <c r="AC6" s="110"/>
    </row>
    <row r="7" spans="1:29" ht="15">
      <c r="A7" s="110"/>
      <c r="B7" s="70"/>
      <c r="C7" s="71"/>
      <c r="D7" s="71"/>
      <c r="E7" s="72"/>
      <c r="F7" s="71"/>
      <c r="G7" s="73"/>
      <c r="H7" s="74"/>
      <c r="I7" s="112"/>
      <c r="J7" s="110"/>
      <c r="K7" s="110"/>
      <c r="L7" s="110"/>
      <c r="M7" s="110"/>
      <c r="N7" s="110"/>
      <c r="O7" s="110"/>
      <c r="P7" s="110"/>
      <c r="Q7" s="110"/>
      <c r="R7" s="110"/>
      <c r="S7" s="110"/>
      <c r="T7" s="110"/>
      <c r="U7" s="110"/>
      <c r="V7" s="110"/>
      <c r="W7" s="110"/>
      <c r="X7" s="110"/>
      <c r="Y7" s="110"/>
      <c r="Z7" s="110"/>
      <c r="AA7" s="110"/>
      <c r="AB7" s="110"/>
      <c r="AC7" s="110"/>
    </row>
    <row r="8" spans="1:29" ht="15" customHeight="1">
      <c r="A8" s="110"/>
      <c r="B8" s="75"/>
      <c r="C8" s="62"/>
      <c r="D8" s="62"/>
      <c r="E8" s="62"/>
      <c r="F8" s="62"/>
      <c r="G8" s="62"/>
      <c r="H8" s="5"/>
      <c r="I8" s="110"/>
      <c r="J8" s="110"/>
      <c r="K8" s="110"/>
      <c r="L8" s="110"/>
      <c r="M8" s="110"/>
      <c r="N8" s="110"/>
      <c r="O8" s="110"/>
      <c r="P8" s="110"/>
      <c r="Q8" s="110"/>
      <c r="R8" s="110"/>
      <c r="S8" s="110"/>
      <c r="T8" s="110"/>
      <c r="U8" s="110"/>
      <c r="V8" s="110"/>
      <c r="W8" s="110"/>
      <c r="X8" s="110"/>
      <c r="Y8" s="110"/>
      <c r="Z8" s="110"/>
      <c r="AA8" s="110"/>
      <c r="AB8" s="110"/>
      <c r="AC8" s="110"/>
    </row>
    <row r="9" spans="1:29" s="8" customFormat="1" ht="15">
      <c r="A9" s="110"/>
      <c r="B9" s="76"/>
      <c r="C9" s="77" t="s">
        <v>9</v>
      </c>
      <c r="D9" s="72"/>
      <c r="E9" s="126">
        <f>'Größenklasse I bis III'!J17+'Größenklasse IV bis V'!K16</f>
        <v>0</v>
      </c>
      <c r="F9" s="78" t="s">
        <v>72</v>
      </c>
      <c r="G9" s="123"/>
      <c r="H9" s="124"/>
      <c r="I9" s="112"/>
      <c r="J9" s="110"/>
      <c r="K9" s="110"/>
      <c r="L9" s="110"/>
      <c r="M9" s="110"/>
      <c r="N9" s="110"/>
      <c r="O9" s="110"/>
      <c r="P9" s="110"/>
      <c r="Q9" s="110"/>
      <c r="R9" s="110"/>
      <c r="S9" s="110"/>
      <c r="T9" s="110"/>
      <c r="U9" s="110"/>
      <c r="V9" s="110"/>
      <c r="W9" s="110"/>
      <c r="X9" s="110"/>
      <c r="Y9" s="110"/>
      <c r="Z9" s="110"/>
      <c r="AA9" s="110"/>
      <c r="AB9" s="110"/>
      <c r="AC9" s="110"/>
    </row>
    <row r="10" spans="1:29" s="8" customFormat="1" ht="15">
      <c r="A10" s="110"/>
      <c r="B10" s="68"/>
      <c r="C10" s="79"/>
      <c r="D10" s="72"/>
      <c r="E10" s="80"/>
      <c r="F10" s="78"/>
      <c r="G10" s="123"/>
      <c r="H10" s="124"/>
      <c r="I10" s="112"/>
      <c r="J10" s="110"/>
      <c r="K10" s="110"/>
      <c r="L10" s="110"/>
      <c r="M10" s="110"/>
      <c r="N10" s="110"/>
      <c r="O10" s="110"/>
      <c r="P10" s="110"/>
      <c r="Q10" s="110"/>
      <c r="R10" s="110"/>
      <c r="S10" s="110"/>
      <c r="T10" s="110"/>
      <c r="U10" s="110"/>
      <c r="V10" s="110"/>
      <c r="W10" s="110"/>
      <c r="X10" s="110"/>
      <c r="Y10" s="110"/>
      <c r="Z10" s="110"/>
      <c r="AA10" s="110"/>
      <c r="AB10" s="110"/>
      <c r="AC10" s="110"/>
    </row>
    <row r="11" spans="1:29" s="8" customFormat="1" ht="15">
      <c r="A11" s="110"/>
      <c r="B11" s="76"/>
      <c r="C11" s="77" t="s">
        <v>27</v>
      </c>
      <c r="D11" s="72"/>
      <c r="E11" s="145"/>
      <c r="F11" s="145"/>
      <c r="G11" s="125" t="s">
        <v>74</v>
      </c>
      <c r="H11" s="124"/>
      <c r="I11" s="112"/>
      <c r="J11" s="110"/>
      <c r="K11" s="110"/>
      <c r="L11" s="110"/>
      <c r="M11" s="110"/>
      <c r="N11" s="110"/>
      <c r="O11" s="110"/>
      <c r="P11" s="110"/>
      <c r="Q11" s="110"/>
      <c r="R11" s="110"/>
      <c r="S11" s="110"/>
      <c r="T11" s="110"/>
      <c r="U11" s="110"/>
      <c r="V11" s="110"/>
      <c r="W11" s="110"/>
      <c r="X11" s="110"/>
      <c r="Y11" s="110"/>
      <c r="Z11" s="110"/>
      <c r="AA11" s="110"/>
      <c r="AB11" s="110"/>
      <c r="AC11" s="110"/>
    </row>
    <row r="12" spans="1:29" s="8" customFormat="1" ht="15">
      <c r="A12" s="110"/>
      <c r="B12" s="76"/>
      <c r="C12" s="77" t="s">
        <v>44</v>
      </c>
      <c r="D12" s="81"/>
      <c r="E12" s="146" t="str">
        <f>IF(AND(E11&lt;100,E11&gt;0),E9*E11/100,"Förderquote überprüfen!")</f>
        <v>Förderquote überprüfen!</v>
      </c>
      <c r="F12" s="146"/>
      <c r="G12" s="125" t="s">
        <v>72</v>
      </c>
      <c r="H12" s="124"/>
      <c r="I12" s="112"/>
      <c r="J12" s="113"/>
      <c r="K12" s="110"/>
      <c r="L12" s="110"/>
      <c r="M12" s="110"/>
      <c r="N12" s="110"/>
      <c r="O12" s="110"/>
      <c r="P12" s="110"/>
      <c r="Q12" s="110"/>
      <c r="R12" s="110"/>
      <c r="S12" s="110"/>
      <c r="T12" s="110"/>
      <c r="U12" s="110"/>
      <c r="V12" s="110"/>
      <c r="W12" s="110"/>
      <c r="X12" s="110"/>
      <c r="Y12" s="110"/>
      <c r="Z12" s="110"/>
      <c r="AA12" s="110"/>
      <c r="AB12" s="110"/>
      <c r="AC12" s="110"/>
    </row>
    <row r="13" spans="1:29" s="8" customFormat="1" ht="15">
      <c r="A13" s="110"/>
      <c r="B13" s="68"/>
      <c r="C13" s="79"/>
      <c r="D13" s="72"/>
      <c r="E13" s="82"/>
      <c r="F13" s="78"/>
      <c r="G13" s="123"/>
      <c r="H13" s="124"/>
      <c r="I13" s="112"/>
      <c r="J13" s="110"/>
      <c r="K13" s="110"/>
      <c r="L13" s="110"/>
      <c r="M13" s="110"/>
      <c r="N13" s="110"/>
      <c r="O13" s="110"/>
      <c r="P13" s="110"/>
      <c r="Q13" s="110"/>
      <c r="R13" s="110"/>
      <c r="S13" s="110"/>
      <c r="T13" s="110"/>
      <c r="U13" s="110"/>
      <c r="V13" s="110"/>
      <c r="W13" s="110"/>
      <c r="X13" s="110"/>
      <c r="Y13" s="110"/>
      <c r="Z13" s="110"/>
      <c r="AA13" s="110"/>
      <c r="AB13" s="110"/>
      <c r="AC13" s="110"/>
    </row>
    <row r="14" spans="1:29" s="8" customFormat="1" ht="15">
      <c r="A14" s="110"/>
      <c r="B14" s="68"/>
      <c r="C14" s="79"/>
      <c r="D14" s="72"/>
      <c r="E14" s="82"/>
      <c r="F14" s="78"/>
      <c r="G14" s="123"/>
      <c r="H14" s="124"/>
      <c r="I14" s="112"/>
      <c r="J14" s="110"/>
      <c r="K14" s="110"/>
      <c r="L14" s="110"/>
      <c r="M14" s="110"/>
      <c r="N14" s="110"/>
      <c r="O14" s="110"/>
      <c r="P14" s="110"/>
      <c r="Q14" s="110"/>
      <c r="R14" s="110"/>
      <c r="S14" s="110"/>
      <c r="T14" s="110"/>
      <c r="U14" s="110"/>
      <c r="V14" s="110"/>
      <c r="W14" s="110"/>
      <c r="X14" s="110"/>
      <c r="Y14" s="110"/>
      <c r="Z14" s="110"/>
      <c r="AA14" s="110"/>
      <c r="AB14" s="110"/>
      <c r="AC14" s="110"/>
    </row>
    <row r="15" spans="1:29" s="8" customFormat="1" ht="15">
      <c r="A15" s="110"/>
      <c r="B15" s="76"/>
      <c r="C15" s="77" t="s">
        <v>49</v>
      </c>
      <c r="D15" s="72"/>
      <c r="E15" s="84">
        <f>'VHB, Emissionen'!D29</f>
        <v>0</v>
      </c>
      <c r="F15" s="78" t="s">
        <v>29</v>
      </c>
      <c r="G15" s="123"/>
      <c r="H15" s="124"/>
      <c r="I15" s="112"/>
      <c r="J15" s="110"/>
      <c r="K15" s="110"/>
      <c r="L15" s="110"/>
      <c r="M15" s="110"/>
      <c r="N15" s="110"/>
      <c r="O15" s="110"/>
      <c r="P15" s="110"/>
      <c r="Q15" s="110"/>
      <c r="R15" s="110"/>
      <c r="S15" s="110"/>
      <c r="T15" s="110"/>
      <c r="U15" s="110"/>
      <c r="V15" s="110"/>
      <c r="W15" s="110"/>
      <c r="X15" s="110"/>
      <c r="Y15" s="110"/>
      <c r="Z15" s="110"/>
      <c r="AA15" s="110"/>
      <c r="AB15" s="110"/>
      <c r="AC15" s="110"/>
    </row>
    <row r="16" spans="1:29" s="8" customFormat="1" ht="15">
      <c r="A16" s="110"/>
      <c r="B16" s="76"/>
      <c r="C16" s="77" t="s">
        <v>31</v>
      </c>
      <c r="D16" s="72"/>
      <c r="E16" s="83">
        <v>30</v>
      </c>
      <c r="F16" s="78" t="s">
        <v>22</v>
      </c>
      <c r="G16" s="123"/>
      <c r="H16" s="124"/>
      <c r="I16" s="112"/>
      <c r="J16" s="110"/>
      <c r="K16" s="110"/>
      <c r="L16" s="110"/>
      <c r="M16" s="110"/>
      <c r="N16" s="110"/>
      <c r="O16" s="110"/>
      <c r="P16" s="110"/>
      <c r="Q16" s="110"/>
      <c r="R16" s="110"/>
      <c r="S16" s="110"/>
      <c r="T16" s="110"/>
      <c r="U16" s="110"/>
      <c r="V16" s="110"/>
      <c r="W16" s="110"/>
      <c r="X16" s="110"/>
      <c r="Y16" s="110"/>
      <c r="Z16" s="110"/>
      <c r="AA16" s="110"/>
      <c r="AB16" s="110"/>
      <c r="AC16" s="110"/>
    </row>
    <row r="17" spans="1:29" s="8" customFormat="1" ht="15">
      <c r="A17" s="110"/>
      <c r="B17" s="76"/>
      <c r="C17" s="77" t="s">
        <v>50</v>
      </c>
      <c r="D17" s="72"/>
      <c r="E17" s="84">
        <f>E15*E16</f>
        <v>0</v>
      </c>
      <c r="F17" s="78" t="s">
        <v>70</v>
      </c>
      <c r="G17" s="123"/>
      <c r="H17" s="124"/>
      <c r="I17" s="112"/>
      <c r="J17" s="110"/>
      <c r="K17" s="110"/>
      <c r="L17" s="110"/>
      <c r="M17" s="110"/>
      <c r="N17" s="110"/>
      <c r="O17" s="110"/>
      <c r="P17" s="110"/>
      <c r="Q17" s="110"/>
      <c r="R17" s="110"/>
      <c r="S17" s="110"/>
      <c r="T17" s="110"/>
      <c r="U17" s="110"/>
      <c r="V17" s="110"/>
      <c r="W17" s="110"/>
      <c r="X17" s="110"/>
      <c r="Y17" s="110"/>
      <c r="Z17" s="110"/>
      <c r="AA17" s="110"/>
      <c r="AB17" s="110"/>
      <c r="AC17" s="110"/>
    </row>
    <row r="18" spans="1:29" s="8" customFormat="1" ht="15">
      <c r="A18" s="110"/>
      <c r="B18" s="76"/>
      <c r="C18" s="77" t="s">
        <v>28</v>
      </c>
      <c r="D18" s="72"/>
      <c r="E18" s="93">
        <f>IF(AND(ISNUMBER(E12)=TRUE,E15&lt;&gt;0),E12/E17,0)</f>
        <v>0</v>
      </c>
      <c r="F18" s="78" t="s">
        <v>30</v>
      </c>
      <c r="G18" s="123"/>
      <c r="H18" s="124"/>
      <c r="I18" s="112"/>
      <c r="J18" s="110"/>
      <c r="K18" s="110"/>
      <c r="L18" s="110"/>
      <c r="M18" s="110"/>
      <c r="N18" s="110"/>
      <c r="O18" s="110"/>
      <c r="P18" s="110"/>
      <c r="Q18" s="110"/>
      <c r="R18" s="110"/>
      <c r="S18" s="110"/>
      <c r="T18" s="110"/>
      <c r="U18" s="110"/>
      <c r="V18" s="110"/>
      <c r="W18" s="110"/>
      <c r="X18" s="110"/>
      <c r="Y18" s="110"/>
      <c r="Z18" s="110"/>
      <c r="AA18" s="110"/>
      <c r="AB18" s="110"/>
      <c r="AC18" s="110"/>
    </row>
    <row r="19" spans="1:29" s="8" customFormat="1" ht="21" customHeight="1">
      <c r="A19" s="110"/>
      <c r="B19" s="68"/>
      <c r="C19" s="85"/>
      <c r="D19" s="85"/>
      <c r="E19" s="85"/>
      <c r="F19" s="85"/>
      <c r="G19" s="85"/>
      <c r="H19" s="86"/>
      <c r="I19" s="112"/>
      <c r="J19" s="110"/>
      <c r="K19" s="110"/>
      <c r="L19" s="110"/>
      <c r="M19" s="110"/>
      <c r="N19" s="110"/>
      <c r="O19" s="110"/>
      <c r="P19" s="110"/>
      <c r="Q19" s="110"/>
      <c r="R19" s="110"/>
      <c r="S19" s="110"/>
      <c r="T19" s="110"/>
      <c r="U19" s="110"/>
      <c r="V19" s="110"/>
      <c r="W19" s="110"/>
      <c r="X19" s="110"/>
      <c r="Y19" s="110"/>
      <c r="Z19" s="110"/>
      <c r="AA19" s="110"/>
      <c r="AB19" s="110"/>
      <c r="AC19" s="110"/>
    </row>
    <row r="20" spans="1:29" ht="15.75">
      <c r="A20" s="110"/>
      <c r="B20" s="87"/>
      <c r="C20" s="151" t="s">
        <v>4</v>
      </c>
      <c r="D20" s="152"/>
      <c r="E20" s="152"/>
      <c r="F20" s="152"/>
      <c r="G20" s="153"/>
      <c r="H20" s="88"/>
      <c r="I20" s="114"/>
      <c r="J20" s="115"/>
      <c r="K20" s="110"/>
      <c r="L20" s="110"/>
      <c r="M20" s="110"/>
      <c r="N20" s="110"/>
      <c r="O20" s="110"/>
      <c r="P20" s="110"/>
      <c r="Q20" s="110"/>
      <c r="R20" s="110"/>
      <c r="S20" s="110"/>
      <c r="T20" s="110"/>
      <c r="U20" s="110"/>
      <c r="V20" s="110"/>
      <c r="W20" s="110"/>
      <c r="X20" s="110"/>
      <c r="Y20" s="110"/>
      <c r="Z20" s="110"/>
      <c r="AA20" s="110"/>
      <c r="AB20" s="110"/>
      <c r="AC20" s="110"/>
    </row>
    <row r="21" spans="1:29" ht="42.75" customHeight="1">
      <c r="A21" s="110"/>
      <c r="B21" s="87"/>
      <c r="C21" s="154" t="s">
        <v>51</v>
      </c>
      <c r="D21" s="155"/>
      <c r="E21" s="155"/>
      <c r="F21" s="155"/>
      <c r="G21" s="156"/>
      <c r="H21" s="88"/>
      <c r="I21" s="114"/>
      <c r="J21" s="116"/>
      <c r="K21" s="110"/>
      <c r="L21" s="110"/>
      <c r="M21" s="110"/>
      <c r="N21" s="110"/>
      <c r="O21" s="110"/>
      <c r="P21" s="110"/>
      <c r="Q21" s="110"/>
      <c r="R21" s="110"/>
      <c r="S21" s="110"/>
      <c r="T21" s="110"/>
      <c r="U21" s="110"/>
      <c r="V21" s="110"/>
      <c r="W21" s="110"/>
      <c r="X21" s="110"/>
      <c r="Y21" s="110"/>
      <c r="Z21" s="110"/>
      <c r="AA21" s="110"/>
      <c r="AB21" s="110"/>
      <c r="AC21" s="110"/>
    </row>
    <row r="22" spans="1:29" ht="21.75" customHeight="1">
      <c r="A22" s="110"/>
      <c r="B22" s="76"/>
      <c r="C22" s="154" t="s">
        <v>6</v>
      </c>
      <c r="D22" s="155"/>
      <c r="E22" s="155"/>
      <c r="F22" s="155"/>
      <c r="G22" s="156"/>
      <c r="H22" s="88"/>
      <c r="I22" s="114"/>
      <c r="J22" s="116"/>
      <c r="K22" s="110"/>
      <c r="L22" s="110"/>
      <c r="M22" s="110"/>
      <c r="N22" s="110"/>
      <c r="O22" s="110"/>
      <c r="P22" s="110"/>
      <c r="Q22" s="110"/>
      <c r="R22" s="110"/>
      <c r="S22" s="110"/>
      <c r="T22" s="110"/>
      <c r="U22" s="110"/>
      <c r="V22" s="110"/>
      <c r="W22" s="110"/>
      <c r="X22" s="110"/>
      <c r="Y22" s="110"/>
      <c r="Z22" s="110"/>
      <c r="AA22" s="110"/>
      <c r="AB22" s="110"/>
      <c r="AC22" s="110"/>
    </row>
    <row r="23" spans="1:29" ht="66" customHeight="1">
      <c r="A23" s="110"/>
      <c r="B23" s="76"/>
      <c r="C23" s="161"/>
      <c r="D23" s="162"/>
      <c r="E23" s="162"/>
      <c r="F23" s="162"/>
      <c r="G23" s="163"/>
      <c r="H23" s="88"/>
      <c r="I23" s="117"/>
      <c r="J23" s="116"/>
      <c r="K23" s="110"/>
      <c r="L23" s="110"/>
      <c r="M23" s="110"/>
      <c r="N23" s="110"/>
      <c r="O23" s="110"/>
      <c r="P23" s="110"/>
      <c r="Q23" s="110"/>
      <c r="R23" s="110"/>
      <c r="S23" s="110"/>
      <c r="T23" s="110"/>
      <c r="U23" s="110"/>
      <c r="V23" s="110"/>
      <c r="W23" s="110"/>
      <c r="X23" s="110"/>
      <c r="Y23" s="110"/>
      <c r="Z23" s="110"/>
      <c r="AA23" s="110"/>
      <c r="AB23" s="110"/>
      <c r="AC23" s="110"/>
    </row>
    <row r="24" spans="1:29" ht="24.75" customHeight="1">
      <c r="A24" s="110"/>
      <c r="B24" s="68"/>
      <c r="C24" s="85"/>
      <c r="D24" s="85"/>
      <c r="E24" s="85"/>
      <c r="F24" s="85"/>
      <c r="G24" s="85"/>
      <c r="H24" s="88"/>
      <c r="I24" s="117"/>
      <c r="J24" s="116"/>
      <c r="K24" s="110"/>
      <c r="L24" s="110"/>
      <c r="M24" s="110"/>
      <c r="N24" s="110"/>
      <c r="O24" s="110"/>
      <c r="P24" s="110"/>
      <c r="Q24" s="110"/>
      <c r="R24" s="110"/>
      <c r="S24" s="110"/>
      <c r="T24" s="110"/>
      <c r="U24" s="110"/>
      <c r="V24" s="110"/>
      <c r="W24" s="110"/>
      <c r="X24" s="110"/>
      <c r="Y24" s="110"/>
      <c r="Z24" s="110"/>
      <c r="AA24" s="110"/>
      <c r="AB24" s="110"/>
      <c r="AC24" s="110"/>
    </row>
    <row r="25" spans="1:29" ht="15.75">
      <c r="A25" s="110"/>
      <c r="B25" s="76"/>
      <c r="C25" s="160" t="s">
        <v>5</v>
      </c>
      <c r="D25" s="160"/>
      <c r="E25" s="160"/>
      <c r="F25" s="160"/>
      <c r="G25" s="160"/>
      <c r="H25" s="88"/>
      <c r="I25" s="117"/>
      <c r="J25" s="116"/>
      <c r="K25" s="110"/>
      <c r="L25" s="110"/>
      <c r="M25" s="110"/>
      <c r="N25" s="110"/>
      <c r="O25" s="110"/>
      <c r="P25" s="110"/>
      <c r="Q25" s="110"/>
      <c r="R25" s="110"/>
      <c r="S25" s="110"/>
      <c r="T25" s="110"/>
      <c r="U25" s="110"/>
      <c r="V25" s="110"/>
      <c r="W25" s="110"/>
      <c r="X25" s="110"/>
      <c r="Y25" s="110"/>
      <c r="Z25" s="110"/>
      <c r="AA25" s="110"/>
      <c r="AB25" s="110"/>
      <c r="AC25" s="110"/>
    </row>
    <row r="26" spans="1:29" ht="53.45" customHeight="1">
      <c r="A26" s="110"/>
      <c r="B26" s="76"/>
      <c r="C26" s="157" t="s">
        <v>71</v>
      </c>
      <c r="D26" s="158"/>
      <c r="E26" s="158"/>
      <c r="F26" s="158"/>
      <c r="G26" s="159"/>
      <c r="H26" s="88"/>
      <c r="I26" s="117"/>
      <c r="J26" s="116"/>
      <c r="K26" s="110"/>
      <c r="L26" s="110"/>
      <c r="M26" s="110"/>
      <c r="N26" s="110"/>
      <c r="O26" s="110"/>
      <c r="P26" s="110"/>
      <c r="Q26" s="110"/>
      <c r="R26" s="110"/>
      <c r="S26" s="110"/>
      <c r="T26" s="110"/>
      <c r="U26" s="110"/>
      <c r="V26" s="110"/>
      <c r="W26" s="110"/>
      <c r="X26" s="110"/>
      <c r="Y26" s="110"/>
      <c r="Z26" s="110"/>
      <c r="AA26" s="110"/>
      <c r="AB26" s="110"/>
      <c r="AC26" s="110"/>
    </row>
    <row r="27" spans="1:29" ht="48" customHeight="1">
      <c r="A27" s="110"/>
      <c r="B27" s="68"/>
      <c r="C27" s="167" t="s">
        <v>69</v>
      </c>
      <c r="D27" s="168"/>
      <c r="E27" s="168"/>
      <c r="F27" s="168"/>
      <c r="G27" s="169"/>
      <c r="H27" s="88"/>
      <c r="I27" s="117"/>
      <c r="J27" s="116"/>
      <c r="K27" s="110"/>
      <c r="L27" s="110"/>
      <c r="M27" s="110"/>
      <c r="N27" s="110"/>
      <c r="O27" s="110"/>
      <c r="P27" s="110"/>
      <c r="Q27" s="110"/>
      <c r="R27" s="110"/>
      <c r="S27" s="110"/>
      <c r="T27" s="110"/>
      <c r="U27" s="110"/>
      <c r="V27" s="110"/>
      <c r="W27" s="110"/>
      <c r="X27" s="110"/>
      <c r="Y27" s="110"/>
      <c r="Z27" s="110"/>
      <c r="AA27" s="110"/>
      <c r="AB27" s="110"/>
      <c r="AC27" s="110"/>
    </row>
    <row r="28" spans="1:29" ht="21.75" customHeight="1">
      <c r="A28" s="110"/>
      <c r="B28" s="68"/>
      <c r="C28" s="154" t="s">
        <v>7</v>
      </c>
      <c r="D28" s="155"/>
      <c r="E28" s="155"/>
      <c r="F28" s="89"/>
      <c r="G28" s="90"/>
      <c r="H28" s="88"/>
      <c r="I28" s="117"/>
      <c r="J28" s="116"/>
      <c r="K28" s="110"/>
      <c r="L28" s="110"/>
      <c r="M28" s="110"/>
      <c r="N28" s="110"/>
      <c r="O28" s="110"/>
      <c r="P28" s="110"/>
      <c r="Q28" s="110"/>
      <c r="R28" s="110"/>
      <c r="S28" s="110"/>
      <c r="T28" s="110"/>
      <c r="U28" s="110"/>
      <c r="V28" s="110"/>
      <c r="W28" s="110"/>
      <c r="X28" s="110"/>
      <c r="Y28" s="110"/>
      <c r="Z28" s="110"/>
      <c r="AA28" s="110"/>
      <c r="AB28" s="110"/>
      <c r="AC28" s="110"/>
    </row>
    <row r="29" spans="1:29" ht="69" customHeight="1">
      <c r="A29" s="110"/>
      <c r="B29" s="76"/>
      <c r="C29" s="164"/>
      <c r="D29" s="165"/>
      <c r="E29" s="165"/>
      <c r="F29" s="165"/>
      <c r="G29" s="166"/>
      <c r="H29" s="88"/>
      <c r="I29" s="117"/>
      <c r="J29" s="116"/>
      <c r="K29" s="110"/>
      <c r="L29" s="110"/>
      <c r="M29" s="110"/>
      <c r="N29" s="110"/>
      <c r="O29" s="110"/>
      <c r="P29" s="110"/>
      <c r="Q29" s="110"/>
      <c r="R29" s="110"/>
      <c r="S29" s="110"/>
      <c r="T29" s="110"/>
      <c r="U29" s="110"/>
      <c r="V29" s="110"/>
      <c r="W29" s="110"/>
      <c r="X29" s="110"/>
      <c r="Y29" s="110"/>
      <c r="Z29" s="110"/>
      <c r="AA29" s="110"/>
      <c r="AB29" s="110"/>
      <c r="AC29" s="110"/>
    </row>
    <row r="30" spans="1:29">
      <c r="A30" s="110"/>
      <c r="B30" s="68"/>
      <c r="C30" s="85"/>
      <c r="D30" s="85"/>
      <c r="E30" s="85"/>
      <c r="F30" s="85"/>
      <c r="G30" s="85"/>
      <c r="H30" s="86"/>
      <c r="I30" s="117"/>
      <c r="J30" s="116"/>
      <c r="K30" s="110"/>
      <c r="L30" s="110"/>
      <c r="M30" s="110"/>
      <c r="N30" s="110"/>
      <c r="O30" s="110"/>
      <c r="P30" s="110"/>
      <c r="Q30" s="110"/>
      <c r="R30" s="110"/>
      <c r="S30" s="110"/>
      <c r="T30" s="110"/>
      <c r="U30" s="110"/>
      <c r="V30" s="110"/>
      <c r="W30" s="110"/>
      <c r="X30" s="110"/>
      <c r="Y30" s="110"/>
      <c r="Z30" s="110"/>
      <c r="AA30" s="110"/>
      <c r="AB30" s="110"/>
      <c r="AC30" s="110"/>
    </row>
    <row r="31" spans="1:29" ht="44.25" customHeight="1" thickBot="1">
      <c r="A31" s="110"/>
      <c r="B31" s="91"/>
      <c r="C31" s="148" t="str">
        <f>Erläuterung!D13</f>
        <v>4.2.7 Maßnahmen zur Förderung klimafreundlicher Abwasserbewirtschaftung
a) Klärschlammverwertung im Verbund
Version 2302_V2</v>
      </c>
      <c r="D31" s="148"/>
      <c r="E31" s="148"/>
      <c r="F31" s="148"/>
      <c r="G31" s="148"/>
      <c r="H31" s="92"/>
      <c r="I31" s="117"/>
      <c r="J31" s="116"/>
      <c r="K31" s="110"/>
      <c r="L31" s="110"/>
      <c r="M31" s="110"/>
      <c r="N31" s="110"/>
      <c r="O31" s="110"/>
      <c r="P31" s="110"/>
      <c r="Q31" s="110"/>
      <c r="R31" s="110"/>
      <c r="S31" s="110"/>
      <c r="T31" s="110"/>
      <c r="U31" s="110"/>
      <c r="V31" s="110"/>
      <c r="W31" s="110"/>
      <c r="X31" s="110"/>
      <c r="Y31" s="110"/>
      <c r="Z31" s="110"/>
      <c r="AA31" s="110"/>
      <c r="AB31" s="110"/>
      <c r="AC31" s="110"/>
    </row>
    <row r="32" spans="1:29">
      <c r="A32" s="110"/>
      <c r="B32" s="111"/>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row>
    <row r="33" spans="1:29">
      <c r="A33" s="110"/>
      <c r="B33" s="111"/>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row>
    <row r="34" spans="1:29">
      <c r="A34" s="110"/>
      <c r="B34" s="111"/>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row>
    <row r="35" spans="1:29">
      <c r="A35" s="110"/>
      <c r="B35" s="111"/>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row>
    <row r="36" spans="1:29">
      <c r="A36" s="110"/>
      <c r="B36" s="111"/>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row>
    <row r="37" spans="1:29">
      <c r="A37" s="110"/>
      <c r="B37" s="111"/>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row>
    <row r="38" spans="1:29">
      <c r="A38" s="110"/>
      <c r="B38" s="111"/>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row>
    <row r="39" spans="1:29">
      <c r="A39" s="110"/>
      <c r="B39" s="111"/>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row>
    <row r="40" spans="1:29">
      <c r="A40" s="110"/>
      <c r="B40" s="111"/>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row>
    <row r="41" spans="1:29">
      <c r="A41" s="110"/>
      <c r="B41" s="111"/>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row>
    <row r="42" spans="1:29">
      <c r="A42" s="110"/>
      <c r="B42" s="111"/>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row>
    <row r="43" spans="1:29">
      <c r="A43" s="110"/>
      <c r="B43" s="111"/>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row>
    <row r="44" spans="1:29">
      <c r="A44" s="110"/>
      <c r="B44" s="111"/>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row>
    <row r="45" spans="1:29">
      <c r="A45" s="110"/>
      <c r="B45" s="111"/>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row>
    <row r="46" spans="1:29">
      <c r="A46" s="110"/>
      <c r="B46" s="111"/>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row>
    <row r="47" spans="1:29">
      <c r="A47" s="110"/>
      <c r="B47" s="111"/>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row>
    <row r="48" spans="1:29">
      <c r="A48" s="110"/>
      <c r="B48" s="111"/>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1:29">
      <c r="A49" s="110"/>
      <c r="B49" s="111"/>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row>
    <row r="50" spans="1:29">
      <c r="A50" s="110"/>
      <c r="B50" s="111"/>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row>
    <row r="51" spans="1:29">
      <c r="A51" s="110"/>
      <c r="B51" s="111"/>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row>
    <row r="52" spans="1:29">
      <c r="A52" s="110"/>
      <c r="B52" s="111"/>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row>
    <row r="53" spans="1:29">
      <c r="A53" s="110"/>
      <c r="B53" s="111"/>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row>
    <row r="54" spans="1:29">
      <c r="A54" s="110"/>
      <c r="B54" s="111"/>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row>
    <row r="55" spans="1:29">
      <c r="A55" s="110"/>
      <c r="B55" s="111"/>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row>
    <row r="56" spans="1:29">
      <c r="A56" s="110"/>
      <c r="B56" s="111"/>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row>
    <row r="57" spans="1:29">
      <c r="A57" s="110"/>
      <c r="B57" s="111"/>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row>
    <row r="58" spans="1:29">
      <c r="A58" s="110"/>
      <c r="B58" s="111"/>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row>
    <row r="59" spans="1:29">
      <c r="A59" s="110"/>
      <c r="B59" s="111"/>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row>
    <row r="60" spans="1:29">
      <c r="A60" s="110"/>
      <c r="B60" s="111"/>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row>
    <row r="61" spans="1:29">
      <c r="A61" s="110"/>
      <c r="B61" s="111"/>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row>
    <row r="62" spans="1:29">
      <c r="A62" s="110"/>
      <c r="B62" s="111"/>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row>
    <row r="63" spans="1:29">
      <c r="A63" s="110"/>
      <c r="B63" s="111"/>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row>
    <row r="64" spans="1:29">
      <c r="A64" s="110"/>
      <c r="B64" s="111"/>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row>
    <row r="65" spans="1:29">
      <c r="A65" s="110"/>
      <c r="B65" s="111"/>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row>
    <row r="66" spans="1:29">
      <c r="A66" s="110"/>
      <c r="B66" s="111"/>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row>
    <row r="67" spans="1:29">
      <c r="A67" s="110"/>
      <c r="B67" s="111"/>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row>
    <row r="68" spans="1:29">
      <c r="A68" s="110"/>
      <c r="B68" s="111"/>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row>
    <row r="69" spans="1:29">
      <c r="A69" s="110"/>
      <c r="B69" s="111"/>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row>
    <row r="70" spans="1:29">
      <c r="A70" s="110"/>
      <c r="B70" s="111"/>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row>
    <row r="71" spans="1:29">
      <c r="A71" s="110"/>
      <c r="B71" s="111"/>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row>
    <row r="72" spans="1:29">
      <c r="A72" s="110"/>
      <c r="B72" s="111"/>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row>
    <row r="73" spans="1:29">
      <c r="A73" s="110"/>
      <c r="B73" s="111"/>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row>
    <row r="74" spans="1:29">
      <c r="A74" s="110"/>
      <c r="B74" s="111"/>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row>
    <row r="75" spans="1:29">
      <c r="A75" s="110"/>
      <c r="B75" s="111"/>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row>
    <row r="76" spans="1:29">
      <c r="A76" s="110"/>
      <c r="B76" s="111"/>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row>
    <row r="77" spans="1:29">
      <c r="A77" s="110"/>
      <c r="B77" s="111"/>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row>
    <row r="78" spans="1:29">
      <c r="A78" s="110"/>
      <c r="B78" s="111"/>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row>
    <row r="79" spans="1:29">
      <c r="A79" s="110"/>
      <c r="B79" s="111"/>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row>
    <row r="80" spans="1:29">
      <c r="A80" s="110"/>
      <c r="B80" s="111"/>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row>
    <row r="81" spans="1:29">
      <c r="A81" s="110"/>
      <c r="B81" s="111"/>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row>
    <row r="82" spans="1:29">
      <c r="A82" s="110"/>
      <c r="B82" s="111"/>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row>
    <row r="83" spans="1:29">
      <c r="A83" s="110"/>
      <c r="B83" s="111"/>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row>
    <row r="84" spans="1:29">
      <c r="A84" s="110"/>
      <c r="B84" s="111"/>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row>
    <row r="85" spans="1:29">
      <c r="A85" s="110"/>
      <c r="B85" s="111"/>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row>
    <row r="86" spans="1:29">
      <c r="A86" s="110"/>
      <c r="B86" s="111"/>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row>
    <row r="87" spans="1:29">
      <c r="A87" s="110"/>
      <c r="B87" s="111"/>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row>
    <row r="88" spans="1:29">
      <c r="A88" s="110"/>
      <c r="B88" s="111"/>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row>
    <row r="89" spans="1:29">
      <c r="A89" s="110"/>
      <c r="B89" s="111"/>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row>
    <row r="90" spans="1:29">
      <c r="A90" s="110"/>
      <c r="B90" s="111"/>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row>
    <row r="91" spans="1:29">
      <c r="A91" s="110"/>
      <c r="B91" s="111"/>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row>
    <row r="92" spans="1:29">
      <c r="A92" s="110"/>
      <c r="B92" s="111"/>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row>
    <row r="93" spans="1:29">
      <c r="A93" s="110"/>
      <c r="B93" s="111"/>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row>
    <row r="94" spans="1:29">
      <c r="A94" s="110"/>
      <c r="B94" s="111"/>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row>
    <row r="95" spans="1:29">
      <c r="A95" s="110"/>
      <c r="B95" s="111"/>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row>
    <row r="96" spans="1:29">
      <c r="A96" s="110"/>
      <c r="B96" s="111"/>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row>
    <row r="97" spans="1:29">
      <c r="A97" s="110"/>
      <c r="B97" s="111"/>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row>
    <row r="98" spans="1:29">
      <c r="A98" s="110"/>
      <c r="B98" s="111"/>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row>
    <row r="99" spans="1:29">
      <c r="A99" s="110"/>
      <c r="B99" s="111"/>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row>
    <row r="100" spans="1:29">
      <c r="A100" s="110"/>
      <c r="B100" s="111"/>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row>
    <row r="101" spans="1:29">
      <c r="A101" s="110"/>
      <c r="B101" s="111"/>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t="s">
        <v>68</v>
      </c>
    </row>
  </sheetData>
  <sheetProtection password="C730" sheet="1" objects="1" scenarios="1" selectLockedCells="1"/>
  <mergeCells count="18">
    <mergeCell ref="C31:G31"/>
    <mergeCell ref="E6:G6"/>
    <mergeCell ref="E5:G5"/>
    <mergeCell ref="C20:G20"/>
    <mergeCell ref="C22:G22"/>
    <mergeCell ref="C26:G26"/>
    <mergeCell ref="C25:G25"/>
    <mergeCell ref="C28:E28"/>
    <mergeCell ref="C21:G21"/>
    <mergeCell ref="C23:G23"/>
    <mergeCell ref="C29:G29"/>
    <mergeCell ref="C27:G27"/>
    <mergeCell ref="C3:G3"/>
    <mergeCell ref="H3:H4"/>
    <mergeCell ref="C4:G4"/>
    <mergeCell ref="E11:F11"/>
    <mergeCell ref="E12:F12"/>
    <mergeCell ref="H5:H6"/>
  </mergeCells>
  <phoneticPr fontId="0" type="noConversion"/>
  <conditionalFormatting sqref="E15">
    <cfRule type="cellIs" dxfId="5" priority="5" operator="lessThan">
      <formula>0</formula>
    </cfRule>
  </conditionalFormatting>
  <conditionalFormatting sqref="E17">
    <cfRule type="cellIs" dxfId="4" priority="4" operator="lessThan">
      <formula>0</formula>
    </cfRule>
  </conditionalFormatting>
  <conditionalFormatting sqref="E18">
    <cfRule type="cellIs" dxfId="3" priority="3" operator="lessThan">
      <formula>0</formula>
    </cfRule>
  </conditionalFormatting>
  <conditionalFormatting sqref="E11:F11">
    <cfRule type="cellIs" dxfId="2" priority="2" operator="lessThan">
      <formula>0</formula>
    </cfRule>
    <cfRule type="cellIs" dxfId="1" priority="1" operator="greaterThan">
      <formula>100</formula>
    </cfRule>
  </conditionalFormatting>
  <pageMargins left="0.39370078740157483" right="0.39370078740157483" top="0.39370078740157483" bottom="0.39370078740157483" header="0.51181102362204722" footer="0.51181102362204722"/>
  <pageSetup paperSize="9" scale="8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14999847407452621"/>
  </sheetPr>
  <dimension ref="A1:AP477"/>
  <sheetViews>
    <sheetView showGridLines="0" showRowColHeaders="0" zoomScaleNormal="100" zoomScaleSheetLayoutView="100" workbookViewId="0">
      <selection activeCell="C9" sqref="C9:E9"/>
    </sheetView>
  </sheetViews>
  <sheetFormatPr baseColWidth="10" defaultColWidth="11.42578125" defaultRowHeight="12.75"/>
  <cols>
    <col min="1" max="1" width="3.85546875" style="8" customWidth="1"/>
    <col min="2" max="2" width="2.5703125" style="4" customWidth="1"/>
    <col min="3" max="3" width="9.140625" style="4" customWidth="1"/>
    <col min="4" max="4" width="11.5703125" style="4" customWidth="1"/>
    <col min="5" max="5" width="4.85546875" style="4" customWidth="1"/>
    <col min="6" max="7" width="11.42578125" style="4"/>
    <col min="8" max="8" width="75.140625" style="4" customWidth="1"/>
    <col min="9" max="9" width="24" style="4" customWidth="1"/>
    <col min="10" max="10" width="17.85546875" style="4" customWidth="1"/>
    <col min="11" max="11" width="2.5703125" style="4" customWidth="1"/>
    <col min="12" max="12" width="11.42578125" style="8"/>
    <col min="13" max="13" width="35.5703125" style="8" customWidth="1"/>
    <col min="14" max="42" width="11.42578125" style="8"/>
    <col min="43" max="16384" width="11.42578125" style="4"/>
  </cols>
  <sheetData>
    <row r="1" spans="1:42" s="8" customFormat="1" ht="13.5" thickBot="1">
      <c r="A1" s="110" t="s">
        <v>68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row>
    <row r="2" spans="1:42" ht="77.25" customHeight="1">
      <c r="A2" s="110"/>
      <c r="B2" s="10"/>
      <c r="C2" s="173" t="s">
        <v>14</v>
      </c>
      <c r="D2" s="173"/>
      <c r="E2" s="173"/>
      <c r="F2" s="173"/>
      <c r="G2" s="173"/>
      <c r="H2" s="173"/>
      <c r="I2" s="173"/>
      <c r="J2" s="173"/>
      <c r="K2" s="48"/>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row>
    <row r="3" spans="1:42" ht="15.75">
      <c r="A3" s="110"/>
      <c r="B3" s="12"/>
      <c r="C3" s="174"/>
      <c r="D3" s="174"/>
      <c r="E3" s="175"/>
      <c r="F3" s="175"/>
      <c r="G3" s="175"/>
      <c r="H3" s="175"/>
      <c r="I3" s="175"/>
      <c r="J3" s="176"/>
      <c r="K3" s="49"/>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row>
    <row r="4" spans="1:42" ht="12.75" customHeight="1">
      <c r="A4" s="110"/>
      <c r="B4" s="12"/>
      <c r="C4" s="197" t="s">
        <v>0</v>
      </c>
      <c r="D4" s="198"/>
      <c r="E4" s="199"/>
      <c r="F4" s="200">
        <f>Basisdatenblatt!E5</f>
        <v>0</v>
      </c>
      <c r="G4" s="201"/>
      <c r="H4" s="201"/>
      <c r="I4" s="201"/>
      <c r="J4" s="202"/>
      <c r="K4" s="5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row>
    <row r="5" spans="1:42" ht="12.75" customHeight="1">
      <c r="A5" s="110"/>
      <c r="B5" s="12"/>
      <c r="C5" s="184" t="s">
        <v>10</v>
      </c>
      <c r="D5" s="185"/>
      <c r="E5" s="186"/>
      <c r="F5" s="200">
        <f>Basisdatenblatt!E6</f>
        <v>0</v>
      </c>
      <c r="G5" s="201"/>
      <c r="H5" s="201"/>
      <c r="I5" s="201"/>
      <c r="J5" s="202"/>
      <c r="K5" s="5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row>
    <row r="6" spans="1:42" ht="15">
      <c r="A6" s="110"/>
      <c r="B6" s="12"/>
      <c r="C6" s="25"/>
      <c r="D6" s="25"/>
      <c r="E6" s="51"/>
      <c r="F6" s="52"/>
      <c r="G6" s="52"/>
      <c r="H6" s="52"/>
      <c r="I6" s="52"/>
      <c r="J6" s="53"/>
      <c r="K6" s="5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row>
    <row r="7" spans="1:42" ht="15.75" customHeight="1">
      <c r="A7" s="110"/>
      <c r="B7" s="54"/>
      <c r="C7" s="177" t="s">
        <v>17</v>
      </c>
      <c r="D7" s="178"/>
      <c r="E7" s="178"/>
      <c r="F7" s="178"/>
      <c r="G7" s="178"/>
      <c r="H7" s="178"/>
      <c r="I7" s="178"/>
      <c r="J7" s="179"/>
      <c r="K7" s="5"/>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row>
    <row r="8" spans="1:42" ht="45.75" customHeight="1">
      <c r="A8" s="110"/>
      <c r="B8" s="54"/>
      <c r="C8" s="184" t="s">
        <v>11</v>
      </c>
      <c r="D8" s="185"/>
      <c r="E8" s="186"/>
      <c r="F8" s="190" t="s">
        <v>12</v>
      </c>
      <c r="G8" s="191"/>
      <c r="H8" s="191"/>
      <c r="I8" s="192"/>
      <c r="J8" s="55" t="s">
        <v>54</v>
      </c>
      <c r="K8" s="5"/>
      <c r="L8" s="110"/>
      <c r="M8" s="18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row>
    <row r="9" spans="1:42" ht="53.25" customHeight="1">
      <c r="A9" s="110"/>
      <c r="B9" s="54"/>
      <c r="C9" s="181" t="s">
        <v>39</v>
      </c>
      <c r="D9" s="182"/>
      <c r="E9" s="183"/>
      <c r="F9" s="187" t="s">
        <v>43</v>
      </c>
      <c r="G9" s="188"/>
      <c r="H9" s="188"/>
      <c r="I9" s="189"/>
      <c r="J9" s="102"/>
      <c r="K9" s="5"/>
      <c r="L9" s="110"/>
      <c r="M9" s="18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row>
    <row r="10" spans="1:42" ht="53.25" customHeight="1">
      <c r="A10" s="110"/>
      <c r="B10" s="54"/>
      <c r="C10" s="181" t="s">
        <v>40</v>
      </c>
      <c r="D10" s="182"/>
      <c r="E10" s="183"/>
      <c r="F10" s="193"/>
      <c r="G10" s="194"/>
      <c r="H10" s="194"/>
      <c r="I10" s="195"/>
      <c r="J10" s="103"/>
      <c r="K10" s="5"/>
      <c r="L10" s="110"/>
      <c r="M10" s="18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row>
    <row r="11" spans="1:42" ht="53.25" customHeight="1">
      <c r="A11" s="110"/>
      <c r="B11" s="54"/>
      <c r="C11" s="181" t="s">
        <v>41</v>
      </c>
      <c r="D11" s="182"/>
      <c r="E11" s="183"/>
      <c r="F11" s="193"/>
      <c r="G11" s="194"/>
      <c r="H11" s="194"/>
      <c r="I11" s="195"/>
      <c r="J11" s="102"/>
      <c r="K11" s="5"/>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row>
    <row r="12" spans="1:42" ht="53.25" customHeight="1">
      <c r="A12" s="110"/>
      <c r="B12" s="54"/>
      <c r="C12" s="181" t="s">
        <v>42</v>
      </c>
      <c r="D12" s="182"/>
      <c r="E12" s="183"/>
      <c r="F12" s="170"/>
      <c r="G12" s="171"/>
      <c r="H12" s="171"/>
      <c r="I12" s="172"/>
      <c r="J12" s="102"/>
      <c r="K12" s="5"/>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row>
    <row r="13" spans="1:42" ht="53.25" customHeight="1">
      <c r="A13" s="110"/>
      <c r="B13" s="54"/>
      <c r="C13" s="181"/>
      <c r="D13" s="182"/>
      <c r="E13" s="183"/>
      <c r="F13" s="170"/>
      <c r="G13" s="171"/>
      <c r="H13" s="171"/>
      <c r="I13" s="172"/>
      <c r="J13" s="102"/>
      <c r="K13" s="5"/>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row>
    <row r="14" spans="1:42" ht="53.25" customHeight="1">
      <c r="A14" s="110"/>
      <c r="B14" s="54"/>
      <c r="C14" s="181"/>
      <c r="D14" s="182"/>
      <c r="E14" s="183"/>
      <c r="F14" s="170"/>
      <c r="G14" s="171"/>
      <c r="H14" s="171"/>
      <c r="I14" s="172"/>
      <c r="J14" s="102"/>
      <c r="K14" s="5"/>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row>
    <row r="15" spans="1:42" ht="53.25" customHeight="1">
      <c r="A15" s="110"/>
      <c r="B15" s="54"/>
      <c r="C15" s="181"/>
      <c r="D15" s="182"/>
      <c r="E15" s="183"/>
      <c r="F15" s="170"/>
      <c r="G15" s="171"/>
      <c r="H15" s="171"/>
      <c r="I15" s="172"/>
      <c r="J15" s="102"/>
      <c r="K15" s="5"/>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row>
    <row r="16" spans="1:42" ht="53.25" customHeight="1">
      <c r="A16" s="110"/>
      <c r="B16" s="54"/>
      <c r="C16" s="181"/>
      <c r="D16" s="182"/>
      <c r="E16" s="183"/>
      <c r="F16" s="170"/>
      <c r="G16" s="171"/>
      <c r="H16" s="171"/>
      <c r="I16" s="172"/>
      <c r="J16" s="102"/>
      <c r="K16" s="5"/>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row>
    <row r="17" spans="1:42" ht="20.25" customHeight="1">
      <c r="A17" s="110"/>
      <c r="B17" s="54"/>
      <c r="C17" s="203" t="s">
        <v>13</v>
      </c>
      <c r="D17" s="204"/>
      <c r="E17" s="204"/>
      <c r="F17" s="204"/>
      <c r="G17" s="204"/>
      <c r="H17" s="204"/>
      <c r="I17" s="205"/>
      <c r="J17" s="61">
        <f>SUM(J9:J16)</f>
        <v>0</v>
      </c>
      <c r="K17" s="56"/>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row>
    <row r="18" spans="1:42">
      <c r="A18" s="110"/>
      <c r="B18" s="54"/>
      <c r="C18" s="57"/>
      <c r="D18" s="57"/>
      <c r="E18" s="57"/>
      <c r="F18" s="57"/>
      <c r="G18" s="57"/>
      <c r="H18" s="57"/>
      <c r="I18" s="57"/>
      <c r="J18" s="57"/>
      <c r="K18" s="56"/>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row>
    <row r="19" spans="1:42">
      <c r="A19" s="110"/>
      <c r="B19" s="54"/>
      <c r="C19" s="60"/>
      <c r="D19" s="57"/>
      <c r="E19" s="57"/>
      <c r="F19" s="57"/>
      <c r="G19" s="57"/>
      <c r="H19" s="57"/>
      <c r="I19" s="57"/>
      <c r="J19" s="57"/>
      <c r="K19" s="56"/>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row>
    <row r="20" spans="1:42" ht="27" customHeight="1" thickBot="1">
      <c r="A20" s="110"/>
      <c r="B20" s="58"/>
      <c r="C20" s="196" t="s">
        <v>75</v>
      </c>
      <c r="D20" s="196"/>
      <c r="E20" s="196"/>
      <c r="F20" s="196"/>
      <c r="G20" s="196"/>
      <c r="H20" s="196"/>
      <c r="I20" s="196"/>
      <c r="J20" s="196"/>
      <c r="K20" s="59"/>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row>
    <row r="21" spans="1:42" s="8" customFormat="1">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row>
    <row r="22" spans="1:42" s="8" customFormat="1">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row>
    <row r="23" spans="1:42" s="8" customFormat="1">
      <c r="A23" s="110"/>
      <c r="B23" s="110"/>
      <c r="C23" s="118"/>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row>
    <row r="24" spans="1:42" s="8" customFormat="1">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row>
    <row r="25" spans="1:42" s="8" customFormat="1">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row>
    <row r="26" spans="1:42" s="8" customFormat="1">
      <c r="A26" s="110"/>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row>
    <row r="27" spans="1:42" s="8" customFormat="1">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row>
    <row r="28" spans="1:42" s="8" customFormat="1">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row>
    <row r="29" spans="1:42" s="8" customFormat="1">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row>
    <row r="30" spans="1:42" s="8" customFormat="1">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row>
    <row r="31" spans="1:42" s="8" customFormat="1">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row>
    <row r="32" spans="1:42" s="8" customFormat="1">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row>
    <row r="33" spans="1:42" s="8" customFormat="1">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row>
    <row r="34" spans="1:42" s="8" customFormat="1">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row>
    <row r="35" spans="1:42" s="8" customFormat="1">
      <c r="A35" s="110"/>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row>
    <row r="36" spans="1:42" s="8" customFormat="1">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row>
    <row r="37" spans="1:42" s="8" customFormat="1">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row>
    <row r="38" spans="1:42" s="8" customFormat="1">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row>
    <row r="39" spans="1:42" s="8" customFormat="1">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row>
    <row r="40" spans="1:42" s="8" customFormat="1">
      <c r="A40" s="110"/>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row>
    <row r="41" spans="1:42" s="8" customFormat="1">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row>
    <row r="42" spans="1:42" s="8" customFormat="1">
      <c r="A42" s="110"/>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row>
    <row r="43" spans="1:42" s="8" customFormat="1">
      <c r="A43" s="110"/>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row>
    <row r="44" spans="1:42" s="8" customFormat="1">
      <c r="A44" s="110"/>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row>
    <row r="45" spans="1:42" s="8" customFormat="1">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row>
    <row r="46" spans="1:42" s="8" customFormat="1">
      <c r="A46" s="110"/>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row>
    <row r="47" spans="1:42" s="8" customFormat="1">
      <c r="A47" s="110"/>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row>
    <row r="48" spans="1:42" s="8" customFormat="1">
      <c r="A48" s="110"/>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row>
    <row r="49" spans="1:42" s="8" customFormat="1">
      <c r="A49" s="110"/>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row>
    <row r="50" spans="1:42" s="8" customFormat="1">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row>
    <row r="51" spans="1:42" s="8" customFormat="1">
      <c r="A51" s="110"/>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row>
    <row r="52" spans="1:42" s="8" customFormat="1">
      <c r="A52" s="110"/>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row>
    <row r="53" spans="1:42" s="8" customFormat="1">
      <c r="A53" s="110"/>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row>
    <row r="54" spans="1:42" s="8" customFormat="1">
      <c r="A54" s="110"/>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row>
    <row r="55" spans="1:42" s="8" customFormat="1">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row>
    <row r="56" spans="1:42" s="8" customFormat="1">
      <c r="A56" s="110"/>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row>
    <row r="57" spans="1:42" s="8" customFormat="1">
      <c r="A57" s="11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row>
    <row r="58" spans="1:42" s="8" customFormat="1">
      <c r="A58" s="110"/>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row>
    <row r="59" spans="1:42" s="8" customFormat="1">
      <c r="A59" s="110"/>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row>
    <row r="60" spans="1:42" s="8" customFormat="1">
      <c r="A60" s="110"/>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row>
    <row r="61" spans="1:42" s="8" customFormat="1">
      <c r="A61" s="110"/>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row>
    <row r="62" spans="1:42" s="8" customFormat="1">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row>
    <row r="63" spans="1:42" s="8" customFormat="1">
      <c r="A63" s="110"/>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row>
    <row r="64" spans="1:42" s="8" customFormat="1">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row>
    <row r="65" spans="1:42" s="8" customFormat="1">
      <c r="A65" s="110"/>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row>
    <row r="66" spans="1:42" s="8" customFormat="1">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row>
    <row r="67" spans="1:42" s="8" customFormat="1">
      <c r="A67" s="110"/>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row>
    <row r="68" spans="1:42" s="8" customFormat="1">
      <c r="A68" s="110"/>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row>
    <row r="69" spans="1:42" s="8" customFormat="1">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row>
    <row r="70" spans="1:42" s="8" customFormat="1">
      <c r="A70" s="110"/>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row>
    <row r="71" spans="1:42" s="8" customFormat="1">
      <c r="A71" s="110"/>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row>
    <row r="72" spans="1:42" s="8" customFormat="1">
      <c r="A72" s="110"/>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row>
    <row r="73" spans="1:42" s="8" customFormat="1">
      <c r="A73" s="110"/>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row>
    <row r="74" spans="1:42" s="8" customFormat="1">
      <c r="A74" s="110"/>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row>
    <row r="75" spans="1:42" s="8" customFormat="1">
      <c r="A75" s="110"/>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row>
    <row r="76" spans="1:42" s="8" customFormat="1">
      <c r="A76" s="110"/>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row>
    <row r="77" spans="1:42" s="8" customFormat="1">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row>
    <row r="78" spans="1:42" s="8" customFormat="1">
      <c r="A78" s="110"/>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row>
    <row r="79" spans="1:42" s="8" customFormat="1">
      <c r="A79" s="110"/>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row>
    <row r="80" spans="1:42" s="8" customFormat="1">
      <c r="A80" s="110"/>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row>
    <row r="81" spans="1:42" s="8" customFormat="1">
      <c r="A81" s="110"/>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row>
    <row r="82" spans="1:42" s="8" customFormat="1">
      <c r="A82" s="110"/>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row>
    <row r="83" spans="1:42" s="8" customFormat="1">
      <c r="A83" s="110"/>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row>
    <row r="84" spans="1:42" s="8" customFormat="1">
      <c r="A84" s="110"/>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row>
    <row r="85" spans="1:42" s="8" customFormat="1">
      <c r="A85" s="110"/>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row>
    <row r="86" spans="1:42" s="8" customFormat="1">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row>
    <row r="87" spans="1:42" s="8" customFormat="1">
      <c r="A87" s="110"/>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row>
    <row r="88" spans="1:42" s="8" customFormat="1">
      <c r="A88" s="110"/>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row>
    <row r="89" spans="1:42" s="8" customFormat="1">
      <c r="A89" s="110"/>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row>
    <row r="90" spans="1:42" s="8" customFormat="1">
      <c r="A90" s="110"/>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row>
    <row r="91" spans="1:42" s="8" customFormat="1">
      <c r="A91" s="110"/>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row>
    <row r="92" spans="1:42" s="8" customFormat="1">
      <c r="A92" s="110"/>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row>
    <row r="93" spans="1:42" s="8" customFormat="1">
      <c r="A93" s="110"/>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row>
    <row r="94" spans="1:42" s="8" customFormat="1">
      <c r="A94" s="110"/>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row>
    <row r="95" spans="1:42" s="8" customFormat="1">
      <c r="A95" s="110"/>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row>
    <row r="96" spans="1:42" s="8" customFormat="1">
      <c r="A96" s="110"/>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row>
    <row r="97" spans="1:42" s="8" customFormat="1">
      <c r="A97" s="110"/>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row>
    <row r="98" spans="1:42" s="8" customFormat="1">
      <c r="A98" s="110"/>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row>
    <row r="99" spans="1:42" s="8" customFormat="1">
      <c r="A99" s="110"/>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row>
    <row r="100" spans="1:42" s="8" customFormat="1">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t="s">
        <v>68</v>
      </c>
      <c r="AD100" s="110"/>
      <c r="AE100" s="110"/>
      <c r="AF100" s="110"/>
      <c r="AG100" s="110"/>
      <c r="AH100" s="110"/>
      <c r="AI100" s="110"/>
      <c r="AJ100" s="110"/>
      <c r="AK100" s="110"/>
      <c r="AL100" s="110"/>
      <c r="AM100" s="110"/>
      <c r="AN100" s="110"/>
      <c r="AO100" s="110"/>
      <c r="AP100" s="110"/>
    </row>
    <row r="101" spans="1:42" s="8" customFormat="1">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row>
    <row r="102" spans="1:42" s="8" customFormat="1">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row>
    <row r="103" spans="1:42" s="8" customFormat="1">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row>
    <row r="104" spans="1:42" s="8" customFormat="1">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row>
    <row r="105" spans="1:42" s="8" customFormat="1">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row>
    <row r="106" spans="1:42" s="8" customFormat="1">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row>
    <row r="107" spans="1:42" s="8" customFormat="1">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row>
    <row r="108" spans="1:42" s="8" customFormat="1">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row>
    <row r="109" spans="1:42" s="8" customFormat="1">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row>
    <row r="110" spans="1:42" s="8" customFormat="1">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row>
    <row r="111" spans="1:42" s="8" customFormat="1">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c r="AO111" s="110"/>
      <c r="AP111" s="110"/>
    </row>
    <row r="112" spans="1:42" s="8" customFormat="1">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row>
    <row r="113" spans="1:42" s="8" customFormat="1">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c r="AL113" s="110"/>
      <c r="AM113" s="110"/>
      <c r="AN113" s="110"/>
      <c r="AO113" s="110"/>
      <c r="AP113" s="110"/>
    </row>
    <row r="114" spans="1:42" s="8" customFormat="1">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c r="AP114" s="110"/>
    </row>
    <row r="115" spans="1:42" s="8" customFormat="1">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0"/>
      <c r="AP115" s="110"/>
    </row>
    <row r="116" spans="1:42" s="8" customFormat="1">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0"/>
      <c r="AP116" s="110"/>
    </row>
    <row r="117" spans="1:42" s="8" customFormat="1">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row>
    <row r="118" spans="1:42" s="8" customFormat="1">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row>
    <row r="119" spans="1:42" s="8" customFormat="1">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c r="AO119" s="110"/>
      <c r="AP119" s="110"/>
    </row>
    <row r="120" spans="1:42" s="8" customFormat="1">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c r="AO120" s="110"/>
      <c r="AP120" s="110"/>
    </row>
    <row r="121" spans="1:42" s="8" customFormat="1">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row>
    <row r="122" spans="1:42" s="8" customFormat="1">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c r="AP122" s="110"/>
    </row>
    <row r="123" spans="1:42" s="8" customFormat="1">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c r="AO123" s="110"/>
      <c r="AP123" s="110"/>
    </row>
    <row r="124" spans="1:42" s="8" customFormat="1">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row>
    <row r="125" spans="1:42" s="8" customFormat="1">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c r="AP125" s="110"/>
    </row>
    <row r="126" spans="1:42" s="8" customFormat="1">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row>
    <row r="127" spans="1:42" s="8" customFormat="1">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row>
    <row r="128" spans="1:42" s="8" customFormat="1">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c r="AO128" s="110"/>
      <c r="AP128" s="110"/>
    </row>
    <row r="129" spans="1:42" s="8" customFormat="1">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row>
    <row r="130" spans="1:42" s="8" customFormat="1">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c r="AO130" s="110"/>
      <c r="AP130" s="110"/>
    </row>
    <row r="131" spans="1:42" s="8" customFormat="1">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c r="AO131" s="110"/>
      <c r="AP131" s="110"/>
    </row>
    <row r="132" spans="1:42" s="8" customFormat="1">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row>
    <row r="133" spans="1:42" s="8" customFormat="1">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row>
    <row r="134" spans="1:42" s="8" customFormat="1">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c r="AN134" s="110"/>
      <c r="AO134" s="110"/>
      <c r="AP134" s="110"/>
    </row>
    <row r="135" spans="1:42" s="8" customFormat="1">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c r="AO135" s="110"/>
      <c r="AP135" s="110"/>
    </row>
    <row r="136" spans="1:42" s="8" customFormat="1">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row>
    <row r="137" spans="1:42" s="8" customFormat="1">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110"/>
      <c r="AN137" s="110"/>
      <c r="AO137" s="110"/>
      <c r="AP137" s="110"/>
    </row>
    <row r="138" spans="1:42" s="8" customFormat="1">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c r="AH138" s="110"/>
      <c r="AI138" s="110"/>
      <c r="AJ138" s="110"/>
      <c r="AK138" s="110"/>
      <c r="AL138" s="110"/>
      <c r="AM138" s="110"/>
      <c r="AN138" s="110"/>
      <c r="AO138" s="110"/>
      <c r="AP138" s="110"/>
    </row>
    <row r="139" spans="1:42" s="8" customFormat="1">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0"/>
      <c r="AN139" s="110"/>
      <c r="AO139" s="110"/>
      <c r="AP139" s="110"/>
    </row>
    <row r="140" spans="1:42" s="8" customFormat="1">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c r="AP140" s="110"/>
    </row>
    <row r="141" spans="1:42" s="8" customFormat="1">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row>
    <row r="142" spans="1:42" s="8" customFormat="1">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c r="AP142" s="110"/>
    </row>
    <row r="143" spans="1:42" s="8" customFormat="1">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row>
    <row r="144" spans="1:42" s="8" customFormat="1">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c r="AH144" s="110"/>
      <c r="AI144" s="110"/>
      <c r="AJ144" s="110"/>
      <c r="AK144" s="110"/>
      <c r="AL144" s="110"/>
      <c r="AM144" s="110"/>
      <c r="AN144" s="110"/>
      <c r="AO144" s="110"/>
      <c r="AP144" s="110"/>
    </row>
    <row r="145" spans="1:42" s="8" customFormat="1">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row>
    <row r="146" spans="1:42" s="8" customFormat="1">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c r="AL146" s="110"/>
      <c r="AM146" s="110"/>
      <c r="AN146" s="110"/>
      <c r="AO146" s="110"/>
      <c r="AP146" s="110"/>
    </row>
    <row r="147" spans="1:42" s="8" customFormat="1">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c r="AH147" s="110"/>
      <c r="AI147" s="110"/>
      <c r="AJ147" s="110"/>
      <c r="AK147" s="110"/>
      <c r="AL147" s="110"/>
      <c r="AM147" s="110"/>
      <c r="AN147" s="110"/>
      <c r="AO147" s="110"/>
      <c r="AP147" s="110"/>
    </row>
    <row r="148" spans="1:42" s="8" customFormat="1">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c r="AH148" s="110"/>
      <c r="AI148" s="110"/>
      <c r="AJ148" s="110"/>
      <c r="AK148" s="110"/>
      <c r="AL148" s="110"/>
      <c r="AM148" s="110"/>
      <c r="AN148" s="110"/>
      <c r="AO148" s="110"/>
      <c r="AP148" s="110"/>
    </row>
    <row r="149" spans="1:42" s="8" customFormat="1">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0"/>
      <c r="AN149" s="110"/>
      <c r="AO149" s="110"/>
      <c r="AP149" s="110"/>
    </row>
    <row r="150" spans="1:42" s="8" customFormat="1">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0"/>
      <c r="AL150" s="110"/>
      <c r="AM150" s="110"/>
      <c r="AN150" s="110"/>
      <c r="AO150" s="110"/>
      <c r="AP150" s="110"/>
    </row>
    <row r="151" spans="1:42" s="8" customFormat="1">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c r="AO151" s="110"/>
      <c r="AP151" s="110"/>
    </row>
    <row r="152" spans="1:42" s="8" customFormat="1">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0"/>
      <c r="AN152" s="110"/>
      <c r="AO152" s="110"/>
      <c r="AP152" s="110"/>
    </row>
    <row r="153" spans="1:42" s="8" customFormat="1">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c r="AL153" s="110"/>
      <c r="AM153" s="110"/>
      <c r="AN153" s="110"/>
      <c r="AO153" s="110"/>
      <c r="AP153" s="110"/>
    </row>
    <row r="154" spans="1:42" s="8" customFormat="1">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row>
    <row r="155" spans="1:42" s="8" customFormat="1">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0"/>
      <c r="AL155" s="110"/>
      <c r="AM155" s="110"/>
      <c r="AN155" s="110"/>
      <c r="AO155" s="110"/>
      <c r="AP155" s="110"/>
    </row>
    <row r="156" spans="1:42" s="8" customFormat="1">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c r="AP156" s="110"/>
    </row>
    <row r="157" spans="1:42" s="8" customFormat="1">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row>
    <row r="158" spans="1:42" s="8" customFormat="1">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c r="AP158" s="110"/>
    </row>
    <row r="159" spans="1:42" s="8" customFormat="1">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c r="AO159" s="110"/>
      <c r="AP159" s="110"/>
    </row>
    <row r="160" spans="1:42" s="8" customFormat="1">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row>
    <row r="161" spans="1:42" s="8" customFormat="1">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0"/>
      <c r="AM161" s="110"/>
      <c r="AN161" s="110"/>
      <c r="AO161" s="110"/>
      <c r="AP161" s="110"/>
    </row>
    <row r="162" spans="1:42" s="8" customFormat="1">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c r="AO162" s="110"/>
      <c r="AP162" s="110"/>
    </row>
    <row r="163" spans="1:42" s="8" customFormat="1">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c r="AO163" s="110"/>
      <c r="AP163" s="110"/>
    </row>
    <row r="164" spans="1:42" s="8" customFormat="1">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row>
    <row r="165" spans="1:42" s="8" customFormat="1">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0"/>
      <c r="AL165" s="110"/>
      <c r="AM165" s="110"/>
      <c r="AN165" s="110"/>
      <c r="AO165" s="110"/>
      <c r="AP165" s="110"/>
    </row>
    <row r="166" spans="1:42" s="8" customFormat="1">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c r="AO166" s="110"/>
      <c r="AP166" s="110"/>
    </row>
    <row r="167" spans="1:42" s="8" customFormat="1">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0"/>
      <c r="AN167" s="110"/>
      <c r="AO167" s="110"/>
      <c r="AP167" s="110"/>
    </row>
    <row r="168" spans="1:42" s="8" customFormat="1">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row>
    <row r="169" spans="1:42" s="8" customFormat="1">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row>
    <row r="170" spans="1:42" s="8" customFormat="1">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row>
    <row r="171" spans="1:42" s="8" customFormat="1">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row>
    <row r="172" spans="1:42" s="8" customFormat="1">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0"/>
      <c r="AN172" s="110"/>
      <c r="AO172" s="110"/>
      <c r="AP172" s="110"/>
    </row>
    <row r="173" spans="1:42" s="8" customFormat="1">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row>
    <row r="174" spans="1:42" s="8" customFormat="1">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row>
    <row r="175" spans="1:42" s="8" customFormat="1">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c r="AL175" s="110"/>
      <c r="AM175" s="110"/>
      <c r="AN175" s="110"/>
      <c r="AO175" s="110"/>
      <c r="AP175" s="110"/>
    </row>
    <row r="176" spans="1:42" s="8" customFormat="1">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row>
    <row r="177" spans="1:42" s="8" customFormat="1">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c r="AO177" s="110"/>
      <c r="AP177" s="110"/>
    </row>
    <row r="178" spans="1:42" s="8" customFormat="1">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row>
    <row r="179" spans="1:42" s="8" customFormat="1">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c r="AP179" s="110"/>
    </row>
    <row r="180" spans="1:42" s="8" customFormat="1">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0"/>
      <c r="AN180" s="110"/>
      <c r="AO180" s="110"/>
      <c r="AP180" s="110"/>
    </row>
    <row r="181" spans="1:42" s="8" customFormat="1">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c r="AO181" s="110"/>
      <c r="AP181" s="110"/>
    </row>
    <row r="182" spans="1:42" s="8" customFormat="1">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0"/>
      <c r="AN182" s="110"/>
      <c r="AO182" s="110"/>
      <c r="AP182" s="110"/>
    </row>
    <row r="183" spans="1:42" s="8" customFormat="1">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10"/>
      <c r="AM183" s="110"/>
      <c r="AN183" s="110"/>
      <c r="AO183" s="110"/>
      <c r="AP183" s="110"/>
    </row>
    <row r="184" spans="1:42" s="8" customFormat="1">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c r="AH184" s="110"/>
      <c r="AI184" s="110"/>
      <c r="AJ184" s="110"/>
      <c r="AK184" s="110"/>
      <c r="AL184" s="110"/>
      <c r="AM184" s="110"/>
      <c r="AN184" s="110"/>
      <c r="AO184" s="110"/>
      <c r="AP184" s="110"/>
    </row>
    <row r="185" spans="1:42" s="8" customFormat="1">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0"/>
      <c r="AL185" s="110"/>
      <c r="AM185" s="110"/>
      <c r="AN185" s="110"/>
      <c r="AO185" s="110"/>
      <c r="AP185" s="110"/>
    </row>
    <row r="186" spans="1:42" s="8" customFormat="1">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c r="AO186" s="110"/>
      <c r="AP186" s="110"/>
    </row>
    <row r="187" spans="1:42" s="8" customFormat="1">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row>
    <row r="188" spans="1:42" s="8" customFormat="1">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row>
    <row r="189" spans="1:42" s="8" customFormat="1">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row>
    <row r="190" spans="1:42" s="8" customFormat="1">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110"/>
      <c r="AL190" s="110"/>
      <c r="AM190" s="110"/>
      <c r="AN190" s="110"/>
      <c r="AO190" s="110"/>
      <c r="AP190" s="110"/>
    </row>
    <row r="191" spans="1:42" s="8" customFormat="1">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c r="AH191" s="110"/>
      <c r="AI191" s="110"/>
      <c r="AJ191" s="110"/>
      <c r="AK191" s="110"/>
      <c r="AL191" s="110"/>
      <c r="AM191" s="110"/>
      <c r="AN191" s="110"/>
      <c r="AO191" s="110"/>
      <c r="AP191" s="110"/>
    </row>
    <row r="192" spans="1:42" s="8" customFormat="1">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c r="AH192" s="110"/>
      <c r="AI192" s="110"/>
      <c r="AJ192" s="110"/>
      <c r="AK192" s="110"/>
      <c r="AL192" s="110"/>
      <c r="AM192" s="110"/>
      <c r="AN192" s="110"/>
      <c r="AO192" s="110"/>
      <c r="AP192" s="110"/>
    </row>
    <row r="193" spans="1:42" s="8" customFormat="1">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row>
    <row r="194" spans="1:42" s="8" customFormat="1">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0"/>
      <c r="AN194" s="110"/>
      <c r="AO194" s="110"/>
      <c r="AP194" s="110"/>
    </row>
    <row r="195" spans="1:42" s="8" customFormat="1">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c r="AH195" s="110"/>
      <c r="AI195" s="110"/>
      <c r="AJ195" s="110"/>
      <c r="AK195" s="110"/>
      <c r="AL195" s="110"/>
      <c r="AM195" s="110"/>
      <c r="AN195" s="110"/>
      <c r="AO195" s="110"/>
      <c r="AP195" s="110"/>
    </row>
    <row r="196" spans="1:42" s="8" customFormat="1">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c r="AH196" s="110"/>
      <c r="AI196" s="110"/>
      <c r="AJ196" s="110"/>
      <c r="AK196" s="110"/>
      <c r="AL196" s="110"/>
      <c r="AM196" s="110"/>
      <c r="AN196" s="110"/>
      <c r="AO196" s="110"/>
      <c r="AP196" s="110"/>
    </row>
    <row r="197" spans="1:42" s="8" customFormat="1">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c r="AH197" s="110"/>
      <c r="AI197" s="110"/>
      <c r="AJ197" s="110"/>
      <c r="AK197" s="110"/>
      <c r="AL197" s="110"/>
      <c r="AM197" s="110"/>
      <c r="AN197" s="110"/>
      <c r="AO197" s="110"/>
      <c r="AP197" s="110"/>
    </row>
    <row r="198" spans="1:42" s="8" customFormat="1">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c r="AH198" s="110"/>
      <c r="AI198" s="110"/>
      <c r="AJ198" s="110"/>
      <c r="AK198" s="110"/>
      <c r="AL198" s="110"/>
      <c r="AM198" s="110"/>
      <c r="AN198" s="110"/>
      <c r="AO198" s="110"/>
      <c r="AP198" s="110"/>
    </row>
    <row r="199" spans="1:42" s="8" customFormat="1">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0"/>
      <c r="AI199" s="110"/>
      <c r="AJ199" s="110"/>
      <c r="AK199" s="110"/>
      <c r="AL199" s="110"/>
      <c r="AM199" s="110"/>
      <c r="AN199" s="110"/>
      <c r="AO199" s="110"/>
      <c r="AP199" s="110"/>
    </row>
    <row r="200" spans="1:42" s="8" customFormat="1">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110"/>
      <c r="AH200" s="110"/>
      <c r="AI200" s="110"/>
      <c r="AJ200" s="110"/>
      <c r="AK200" s="110"/>
      <c r="AL200" s="110"/>
      <c r="AM200" s="110"/>
      <c r="AN200" s="110"/>
      <c r="AO200" s="110"/>
      <c r="AP200" s="110"/>
    </row>
    <row r="201" spans="1:42" s="8" customFormat="1">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c r="AH201" s="110"/>
      <c r="AI201" s="110"/>
      <c r="AJ201" s="110"/>
      <c r="AK201" s="110"/>
      <c r="AL201" s="110"/>
      <c r="AM201" s="110"/>
      <c r="AN201" s="110"/>
      <c r="AO201" s="110"/>
      <c r="AP201" s="110"/>
    </row>
    <row r="202" spans="1:42" s="8" customFormat="1">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0"/>
      <c r="AH202" s="110"/>
      <c r="AI202" s="110"/>
      <c r="AJ202" s="110"/>
      <c r="AK202" s="110"/>
      <c r="AL202" s="110"/>
      <c r="AM202" s="110"/>
      <c r="AN202" s="110"/>
      <c r="AO202" s="110"/>
      <c r="AP202" s="110"/>
    </row>
    <row r="203" spans="1:42" s="8" customFormat="1">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c r="AG203" s="110"/>
      <c r="AH203" s="110"/>
      <c r="AI203" s="110"/>
      <c r="AJ203" s="110"/>
      <c r="AK203" s="110"/>
      <c r="AL203" s="110"/>
      <c r="AM203" s="110"/>
      <c r="AN203" s="110"/>
      <c r="AO203" s="110"/>
      <c r="AP203" s="110"/>
    </row>
    <row r="204" spans="1:42" s="8" customFormat="1">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0"/>
      <c r="AN204" s="110"/>
      <c r="AO204" s="110"/>
      <c r="AP204" s="110"/>
    </row>
    <row r="205" spans="1:42" s="8" customFormat="1">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c r="AH205" s="110"/>
      <c r="AI205" s="110"/>
      <c r="AJ205" s="110"/>
      <c r="AK205" s="110"/>
      <c r="AL205" s="110"/>
      <c r="AM205" s="110"/>
      <c r="AN205" s="110"/>
      <c r="AO205" s="110"/>
      <c r="AP205" s="110"/>
    </row>
    <row r="206" spans="1:42" s="8" customFormat="1">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110"/>
      <c r="AH206" s="110"/>
      <c r="AI206" s="110"/>
      <c r="AJ206" s="110"/>
      <c r="AK206" s="110"/>
      <c r="AL206" s="110"/>
      <c r="AM206" s="110"/>
      <c r="AN206" s="110"/>
      <c r="AO206" s="110"/>
      <c r="AP206" s="110"/>
    </row>
    <row r="207" spans="1:42" s="8" customFormat="1">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row>
    <row r="208" spans="1:42" s="8" customFormat="1">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c r="AH208" s="110"/>
      <c r="AI208" s="110"/>
      <c r="AJ208" s="110"/>
      <c r="AK208" s="110"/>
      <c r="AL208" s="110"/>
      <c r="AM208" s="110"/>
      <c r="AN208" s="110"/>
      <c r="AO208" s="110"/>
      <c r="AP208" s="110"/>
    </row>
    <row r="209" spans="1:42" s="8" customFormat="1">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row>
    <row r="210" spans="1:42" s="8" customFormat="1">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10"/>
      <c r="AI210" s="110"/>
      <c r="AJ210" s="110"/>
      <c r="AK210" s="110"/>
      <c r="AL210" s="110"/>
      <c r="AM210" s="110"/>
      <c r="AN210" s="110"/>
      <c r="AO210" s="110"/>
      <c r="AP210" s="110"/>
    </row>
    <row r="211" spans="1:42" s="8" customFormat="1">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c r="AH211" s="110"/>
      <c r="AI211" s="110"/>
      <c r="AJ211" s="110"/>
      <c r="AK211" s="110"/>
      <c r="AL211" s="110"/>
      <c r="AM211" s="110"/>
      <c r="AN211" s="110"/>
      <c r="AO211" s="110"/>
      <c r="AP211" s="110"/>
    </row>
    <row r="212" spans="1:42" s="8" customFormat="1">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c r="AH212" s="110"/>
      <c r="AI212" s="110"/>
      <c r="AJ212" s="110"/>
      <c r="AK212" s="110"/>
      <c r="AL212" s="110"/>
      <c r="AM212" s="110"/>
      <c r="AN212" s="110"/>
      <c r="AO212" s="110"/>
      <c r="AP212" s="110"/>
    </row>
    <row r="213" spans="1:42" s="8" customFormat="1">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0"/>
      <c r="AL213" s="110"/>
      <c r="AM213" s="110"/>
      <c r="AN213" s="110"/>
      <c r="AO213" s="110"/>
      <c r="AP213" s="110"/>
    </row>
    <row r="214" spans="1:42" s="8" customFormat="1">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110"/>
      <c r="AK214" s="110"/>
      <c r="AL214" s="110"/>
      <c r="AM214" s="110"/>
      <c r="AN214" s="110"/>
      <c r="AO214" s="110"/>
      <c r="AP214" s="110"/>
    </row>
    <row r="215" spans="1:42" s="8" customFormat="1">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c r="AH215" s="110"/>
      <c r="AI215" s="110"/>
      <c r="AJ215" s="110"/>
      <c r="AK215" s="110"/>
      <c r="AL215" s="110"/>
      <c r="AM215" s="110"/>
      <c r="AN215" s="110"/>
      <c r="AO215" s="110"/>
      <c r="AP215" s="110"/>
    </row>
    <row r="216" spans="1:42" s="8" customFormat="1">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c r="AH216" s="110"/>
      <c r="AI216" s="110"/>
      <c r="AJ216" s="110"/>
      <c r="AK216" s="110"/>
      <c r="AL216" s="110"/>
      <c r="AM216" s="110"/>
      <c r="AN216" s="110"/>
      <c r="AO216" s="110"/>
      <c r="AP216" s="110"/>
    </row>
    <row r="217" spans="1:42" s="8" customFormat="1">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c r="AH217" s="110"/>
      <c r="AI217" s="110"/>
      <c r="AJ217" s="110"/>
      <c r="AK217" s="110"/>
      <c r="AL217" s="110"/>
      <c r="AM217" s="110"/>
      <c r="AN217" s="110"/>
      <c r="AO217" s="110"/>
      <c r="AP217" s="110"/>
    </row>
    <row r="218" spans="1:42" s="8" customFormat="1">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0"/>
      <c r="AN218" s="110"/>
      <c r="AO218" s="110"/>
      <c r="AP218" s="110"/>
    </row>
    <row r="219" spans="1:42" s="8" customFormat="1">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c r="AI219" s="110"/>
      <c r="AJ219" s="110"/>
      <c r="AK219" s="110"/>
      <c r="AL219" s="110"/>
      <c r="AM219" s="110"/>
      <c r="AN219" s="110"/>
      <c r="AO219" s="110"/>
      <c r="AP219" s="110"/>
    </row>
    <row r="220" spans="1:42" s="8" customFormat="1">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c r="AI220" s="110"/>
      <c r="AJ220" s="110"/>
      <c r="AK220" s="110"/>
      <c r="AL220" s="110"/>
      <c r="AM220" s="110"/>
      <c r="AN220" s="110"/>
      <c r="AO220" s="110"/>
      <c r="AP220" s="110"/>
    </row>
    <row r="221" spans="1:42" s="8" customFormat="1">
      <c r="A221" s="110"/>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c r="AH221" s="110"/>
      <c r="AI221" s="110"/>
      <c r="AJ221" s="110"/>
      <c r="AK221" s="110"/>
      <c r="AL221" s="110"/>
      <c r="AM221" s="110"/>
      <c r="AN221" s="110"/>
      <c r="AO221" s="110"/>
      <c r="AP221" s="110"/>
    </row>
    <row r="222" spans="1:42" s="8" customFormat="1">
      <c r="A222" s="110"/>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c r="AL222" s="110"/>
      <c r="AM222" s="110"/>
      <c r="AN222" s="110"/>
      <c r="AO222" s="110"/>
      <c r="AP222" s="110"/>
    </row>
    <row r="223" spans="1:42" s="8" customFormat="1">
      <c r="A223" s="110"/>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110"/>
      <c r="AH223" s="110"/>
      <c r="AI223" s="110"/>
      <c r="AJ223" s="110"/>
      <c r="AK223" s="110"/>
      <c r="AL223" s="110"/>
      <c r="AM223" s="110"/>
      <c r="AN223" s="110"/>
      <c r="AO223" s="110"/>
      <c r="AP223" s="110"/>
    </row>
    <row r="224" spans="1:42" s="8" customFormat="1">
      <c r="A224" s="110"/>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c r="AH224" s="110"/>
      <c r="AI224" s="110"/>
      <c r="AJ224" s="110"/>
      <c r="AK224" s="110"/>
      <c r="AL224" s="110"/>
      <c r="AM224" s="110"/>
      <c r="AN224" s="110"/>
      <c r="AO224" s="110"/>
      <c r="AP224" s="110"/>
    </row>
    <row r="225" spans="1:42" s="8" customFormat="1">
      <c r="A225" s="110"/>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c r="AL225" s="110"/>
      <c r="AM225" s="110"/>
      <c r="AN225" s="110"/>
      <c r="AO225" s="110"/>
      <c r="AP225" s="110"/>
    </row>
    <row r="226" spans="1:42" s="8" customFormat="1">
      <c r="A226" s="110"/>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110"/>
      <c r="AH226" s="110"/>
      <c r="AI226" s="110"/>
      <c r="AJ226" s="110"/>
      <c r="AK226" s="110"/>
      <c r="AL226" s="110"/>
      <c r="AM226" s="110"/>
      <c r="AN226" s="110"/>
      <c r="AO226" s="110"/>
      <c r="AP226" s="110"/>
    </row>
    <row r="227" spans="1:42" s="8" customFormat="1">
      <c r="A227" s="110"/>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c r="AH227" s="110"/>
      <c r="AI227" s="110"/>
      <c r="AJ227" s="110"/>
      <c r="AK227" s="110"/>
      <c r="AL227" s="110"/>
      <c r="AM227" s="110"/>
      <c r="AN227" s="110"/>
      <c r="AO227" s="110"/>
      <c r="AP227" s="110"/>
    </row>
    <row r="228" spans="1:42" s="8" customFormat="1">
      <c r="A228" s="110"/>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row>
    <row r="229" spans="1:42" s="8" customFormat="1">
      <c r="A229" s="110"/>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row>
    <row r="230" spans="1:42" s="8" customFormat="1">
      <c r="A230" s="110"/>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0"/>
      <c r="AN230" s="110"/>
      <c r="AO230" s="110"/>
      <c r="AP230" s="110"/>
    </row>
    <row r="231" spans="1:42" s="8" customFormat="1">
      <c r="A231" s="110"/>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10"/>
      <c r="AJ231" s="110"/>
      <c r="AK231" s="110"/>
      <c r="AL231" s="110"/>
      <c r="AM231" s="110"/>
      <c r="AN231" s="110"/>
      <c r="AO231" s="110"/>
      <c r="AP231" s="110"/>
    </row>
    <row r="232" spans="1:42" s="8" customFormat="1">
      <c r="A232" s="110"/>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c r="AG232" s="110"/>
      <c r="AH232" s="110"/>
      <c r="AI232" s="110"/>
      <c r="AJ232" s="110"/>
      <c r="AK232" s="110"/>
      <c r="AL232" s="110"/>
      <c r="AM232" s="110"/>
      <c r="AN232" s="110"/>
      <c r="AO232" s="110"/>
      <c r="AP232" s="110"/>
    </row>
    <row r="233" spans="1:42" s="8" customFormat="1">
      <c r="A233" s="110"/>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c r="AG233" s="110"/>
      <c r="AH233" s="110"/>
      <c r="AI233" s="110"/>
      <c r="AJ233" s="110"/>
      <c r="AK233" s="110"/>
      <c r="AL233" s="110"/>
      <c r="AM233" s="110"/>
      <c r="AN233" s="110"/>
      <c r="AO233" s="110"/>
      <c r="AP233" s="110"/>
    </row>
    <row r="234" spans="1:42" s="8" customFormat="1">
      <c r="A234" s="110"/>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c r="AG234" s="110"/>
      <c r="AH234" s="110"/>
      <c r="AI234" s="110"/>
      <c r="AJ234" s="110"/>
      <c r="AK234" s="110"/>
      <c r="AL234" s="110"/>
      <c r="AM234" s="110"/>
      <c r="AN234" s="110"/>
      <c r="AO234" s="110"/>
      <c r="AP234" s="110"/>
    </row>
    <row r="235" spans="1:42" s="8" customFormat="1">
      <c r="A235" s="110"/>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0"/>
      <c r="AL235" s="110"/>
      <c r="AM235" s="110"/>
      <c r="AN235" s="110"/>
      <c r="AO235" s="110"/>
      <c r="AP235" s="110"/>
    </row>
    <row r="236" spans="1:42" s="8" customFormat="1">
      <c r="A236" s="110"/>
      <c r="B236" s="110"/>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c r="AG236" s="110"/>
      <c r="AH236" s="110"/>
      <c r="AI236" s="110"/>
      <c r="AJ236" s="110"/>
      <c r="AK236" s="110"/>
      <c r="AL236" s="110"/>
      <c r="AM236" s="110"/>
      <c r="AN236" s="110"/>
      <c r="AO236" s="110"/>
      <c r="AP236" s="110"/>
    </row>
    <row r="237" spans="1:42" s="8" customFormat="1">
      <c r="A237" s="110"/>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row>
    <row r="238" spans="1:42" s="8" customFormat="1">
      <c r="A238" s="110"/>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110"/>
      <c r="AH238" s="110"/>
      <c r="AI238" s="110"/>
      <c r="AJ238" s="110"/>
      <c r="AK238" s="110"/>
      <c r="AL238" s="110"/>
      <c r="AM238" s="110"/>
      <c r="AN238" s="110"/>
      <c r="AO238" s="110"/>
      <c r="AP238" s="110"/>
    </row>
    <row r="239" spans="1:42" s="8" customFormat="1">
      <c r="A239" s="110"/>
      <c r="B239" s="110"/>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110"/>
      <c r="AL239" s="110"/>
      <c r="AM239" s="110"/>
      <c r="AN239" s="110"/>
      <c r="AO239" s="110"/>
      <c r="AP239" s="110"/>
    </row>
    <row r="240" spans="1:42" s="8" customFormat="1">
      <c r="A240" s="110"/>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c r="AH240" s="110"/>
      <c r="AI240" s="110"/>
      <c r="AJ240" s="110"/>
      <c r="AK240" s="110"/>
      <c r="AL240" s="110"/>
      <c r="AM240" s="110"/>
      <c r="AN240" s="110"/>
      <c r="AO240" s="110"/>
      <c r="AP240" s="110"/>
    </row>
    <row r="241" spans="1:42" s="8" customFormat="1">
      <c r="A241" s="110"/>
      <c r="B241" s="110"/>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0"/>
      <c r="AH241" s="110"/>
      <c r="AI241" s="110"/>
      <c r="AJ241" s="110"/>
      <c r="AK241" s="110"/>
      <c r="AL241" s="110"/>
      <c r="AM241" s="110"/>
      <c r="AN241" s="110"/>
      <c r="AO241" s="110"/>
      <c r="AP241" s="110"/>
    </row>
    <row r="242" spans="1:42" s="8" customFormat="1">
      <c r="A242" s="110"/>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c r="AL242" s="110"/>
      <c r="AM242" s="110"/>
      <c r="AN242" s="110"/>
      <c r="AO242" s="110"/>
      <c r="AP242" s="110"/>
    </row>
    <row r="243" spans="1:42" s="8" customFormat="1">
      <c r="A243" s="110"/>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c r="AH243" s="110"/>
      <c r="AI243" s="110"/>
      <c r="AJ243" s="110"/>
      <c r="AK243" s="110"/>
      <c r="AL243" s="110"/>
      <c r="AM243" s="110"/>
      <c r="AN243" s="110"/>
      <c r="AO243" s="110"/>
      <c r="AP243" s="110"/>
    </row>
    <row r="244" spans="1:42" s="8" customFormat="1">
      <c r="A244" s="110"/>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0"/>
      <c r="AH244" s="110"/>
      <c r="AI244" s="110"/>
      <c r="AJ244" s="110"/>
      <c r="AK244" s="110"/>
      <c r="AL244" s="110"/>
      <c r="AM244" s="110"/>
      <c r="AN244" s="110"/>
      <c r="AO244" s="110"/>
      <c r="AP244" s="110"/>
    </row>
    <row r="245" spans="1:42" s="8" customFormat="1">
      <c r="A245" s="110"/>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c r="AH245" s="110"/>
      <c r="AI245" s="110"/>
      <c r="AJ245" s="110"/>
      <c r="AK245" s="110"/>
      <c r="AL245" s="110"/>
      <c r="AM245" s="110"/>
      <c r="AN245" s="110"/>
      <c r="AO245" s="110"/>
      <c r="AP245" s="110"/>
    </row>
    <row r="246" spans="1:42" s="8" customFormat="1">
      <c r="A246" s="110"/>
      <c r="B246" s="110"/>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c r="AH246" s="110"/>
      <c r="AI246" s="110"/>
      <c r="AJ246" s="110"/>
      <c r="AK246" s="110"/>
      <c r="AL246" s="110"/>
      <c r="AM246" s="110"/>
      <c r="AN246" s="110"/>
      <c r="AO246" s="110"/>
      <c r="AP246" s="110"/>
    </row>
    <row r="247" spans="1:42" s="8" customFormat="1">
      <c r="A247" s="110"/>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row>
    <row r="248" spans="1:42" s="8" customFormat="1">
      <c r="A248" s="110"/>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row>
    <row r="249" spans="1:42" s="8" customFormat="1">
      <c r="A249" s="110"/>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row>
    <row r="250" spans="1:42" s="8" customFormat="1">
      <c r="A250" s="110"/>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10"/>
      <c r="AK250" s="110"/>
      <c r="AL250" s="110"/>
      <c r="AM250" s="110"/>
      <c r="AN250" s="110"/>
      <c r="AO250" s="110"/>
      <c r="AP250" s="110"/>
    </row>
    <row r="251" spans="1:42" s="8" customFormat="1">
      <c r="A251" s="110"/>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c r="AI251" s="110"/>
      <c r="AJ251" s="110"/>
      <c r="AK251" s="110"/>
      <c r="AL251" s="110"/>
      <c r="AM251" s="110"/>
      <c r="AN251" s="110"/>
      <c r="AO251" s="110"/>
      <c r="AP251" s="110"/>
    </row>
    <row r="252" spans="1:42" s="8" customFormat="1">
      <c r="A252" s="110"/>
      <c r="B252" s="110"/>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c r="AH252" s="110"/>
      <c r="AI252" s="110"/>
      <c r="AJ252" s="110"/>
      <c r="AK252" s="110"/>
      <c r="AL252" s="110"/>
      <c r="AM252" s="110"/>
      <c r="AN252" s="110"/>
      <c r="AO252" s="110"/>
      <c r="AP252" s="110"/>
    </row>
    <row r="253" spans="1:42" s="8" customFormat="1">
      <c r="A253" s="110"/>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c r="AI253" s="110"/>
      <c r="AJ253" s="110"/>
      <c r="AK253" s="110"/>
      <c r="AL253" s="110"/>
      <c r="AM253" s="110"/>
      <c r="AN253" s="110"/>
      <c r="AO253" s="110"/>
      <c r="AP253" s="110"/>
    </row>
    <row r="254" spans="1:42" s="8" customFormat="1">
      <c r="A254" s="110"/>
      <c r="B254" s="110"/>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c r="AH254" s="110"/>
      <c r="AI254" s="110"/>
      <c r="AJ254" s="110"/>
      <c r="AK254" s="110"/>
      <c r="AL254" s="110"/>
      <c r="AM254" s="110"/>
      <c r="AN254" s="110"/>
      <c r="AO254" s="110"/>
      <c r="AP254" s="110"/>
    </row>
    <row r="255" spans="1:42" s="8" customFormat="1">
      <c r="A255" s="110"/>
      <c r="B255" s="110"/>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110"/>
      <c r="AH255" s="110"/>
      <c r="AI255" s="110"/>
      <c r="AJ255" s="110"/>
      <c r="AK255" s="110"/>
      <c r="AL255" s="110"/>
      <c r="AM255" s="110"/>
      <c r="AN255" s="110"/>
      <c r="AO255" s="110"/>
      <c r="AP255" s="110"/>
    </row>
    <row r="256" spans="1:42" s="8" customFormat="1">
      <c r="A256" s="110"/>
      <c r="B256" s="110"/>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110"/>
      <c r="AH256" s="110"/>
      <c r="AI256" s="110"/>
      <c r="AJ256" s="110"/>
      <c r="AK256" s="110"/>
      <c r="AL256" s="110"/>
      <c r="AM256" s="110"/>
      <c r="AN256" s="110"/>
      <c r="AO256" s="110"/>
      <c r="AP256" s="110"/>
    </row>
    <row r="257" spans="1:42" s="8" customFormat="1">
      <c r="A257" s="110"/>
      <c r="B257" s="110"/>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110"/>
      <c r="AH257" s="110"/>
      <c r="AI257" s="110"/>
      <c r="AJ257" s="110"/>
      <c r="AK257" s="110"/>
      <c r="AL257" s="110"/>
      <c r="AM257" s="110"/>
      <c r="AN257" s="110"/>
      <c r="AO257" s="110"/>
      <c r="AP257" s="110"/>
    </row>
    <row r="258" spans="1:42" s="8" customFormat="1">
      <c r="A258" s="110"/>
      <c r="B258" s="110"/>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AG258" s="110"/>
      <c r="AH258" s="110"/>
      <c r="AI258" s="110"/>
      <c r="AJ258" s="110"/>
      <c r="AK258" s="110"/>
      <c r="AL258" s="110"/>
      <c r="AM258" s="110"/>
      <c r="AN258" s="110"/>
      <c r="AO258" s="110"/>
      <c r="AP258" s="110"/>
    </row>
    <row r="259" spans="1:42" s="8" customFormat="1">
      <c r="A259" s="110"/>
      <c r="B259" s="110"/>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110"/>
      <c r="AH259" s="110"/>
      <c r="AI259" s="110"/>
      <c r="AJ259" s="110"/>
      <c r="AK259" s="110"/>
      <c r="AL259" s="110"/>
      <c r="AM259" s="110"/>
      <c r="AN259" s="110"/>
      <c r="AO259" s="110"/>
      <c r="AP259" s="110"/>
    </row>
    <row r="260" spans="1:42" s="8" customFormat="1">
      <c r="A260" s="110"/>
      <c r="B260" s="110"/>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110"/>
      <c r="AH260" s="110"/>
      <c r="AI260" s="110"/>
      <c r="AJ260" s="110"/>
      <c r="AK260" s="110"/>
      <c r="AL260" s="110"/>
      <c r="AM260" s="110"/>
      <c r="AN260" s="110"/>
      <c r="AO260" s="110"/>
      <c r="AP260" s="110"/>
    </row>
    <row r="261" spans="1:42" s="8" customFormat="1">
      <c r="A261" s="110"/>
      <c r="B261" s="110"/>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c r="AG261" s="110"/>
      <c r="AH261" s="110"/>
      <c r="AI261" s="110"/>
      <c r="AJ261" s="110"/>
      <c r="AK261" s="110"/>
      <c r="AL261" s="110"/>
      <c r="AM261" s="110"/>
      <c r="AN261" s="110"/>
      <c r="AO261" s="110"/>
      <c r="AP261" s="110"/>
    </row>
    <row r="262" spans="1:42" s="8" customFormat="1">
      <c r="A262" s="110"/>
      <c r="B262" s="110"/>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110"/>
      <c r="AH262" s="110"/>
      <c r="AI262" s="110"/>
      <c r="AJ262" s="110"/>
      <c r="AK262" s="110"/>
      <c r="AL262" s="110"/>
      <c r="AM262" s="110"/>
      <c r="AN262" s="110"/>
      <c r="AO262" s="110"/>
      <c r="AP262" s="110"/>
    </row>
    <row r="263" spans="1:42" s="8" customFormat="1">
      <c r="A263" s="110"/>
      <c r="B263" s="110"/>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110"/>
      <c r="AH263" s="110"/>
      <c r="AI263" s="110"/>
      <c r="AJ263" s="110"/>
      <c r="AK263" s="110"/>
      <c r="AL263" s="110"/>
      <c r="AM263" s="110"/>
      <c r="AN263" s="110"/>
      <c r="AO263" s="110"/>
      <c r="AP263" s="110"/>
    </row>
    <row r="264" spans="1:42" s="8" customFormat="1">
      <c r="A264" s="110"/>
      <c r="B264" s="110"/>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c r="AG264" s="110"/>
      <c r="AH264" s="110"/>
      <c r="AI264" s="110"/>
      <c r="AJ264" s="110"/>
      <c r="AK264" s="110"/>
      <c r="AL264" s="110"/>
      <c r="AM264" s="110"/>
      <c r="AN264" s="110"/>
      <c r="AO264" s="110"/>
      <c r="AP264" s="110"/>
    </row>
    <row r="265" spans="1:42" s="8" customFormat="1">
      <c r="A265" s="110"/>
      <c r="B265" s="110"/>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c r="AG265" s="110"/>
      <c r="AH265" s="110"/>
      <c r="AI265" s="110"/>
      <c r="AJ265" s="110"/>
      <c r="AK265" s="110"/>
      <c r="AL265" s="110"/>
      <c r="AM265" s="110"/>
      <c r="AN265" s="110"/>
      <c r="AO265" s="110"/>
      <c r="AP265" s="110"/>
    </row>
    <row r="266" spans="1:42" s="8" customFormat="1">
      <c r="A266" s="110"/>
      <c r="B266" s="110"/>
      <c r="C266" s="110"/>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0"/>
      <c r="AN266" s="110"/>
      <c r="AO266" s="110"/>
      <c r="AP266" s="110"/>
    </row>
    <row r="267" spans="1:42" s="8" customFormat="1">
      <c r="A267" s="110"/>
      <c r="B267" s="110"/>
      <c r="C267" s="110"/>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c r="AB267" s="110"/>
      <c r="AC267" s="110"/>
      <c r="AD267" s="110"/>
      <c r="AE267" s="110"/>
      <c r="AF267" s="110"/>
      <c r="AG267" s="110"/>
      <c r="AH267" s="110"/>
      <c r="AI267" s="110"/>
      <c r="AJ267" s="110"/>
      <c r="AK267" s="110"/>
      <c r="AL267" s="110"/>
      <c r="AM267" s="110"/>
      <c r="AN267" s="110"/>
      <c r="AO267" s="110"/>
      <c r="AP267" s="110"/>
    </row>
    <row r="268" spans="1:42" s="8" customFormat="1">
      <c r="A268" s="110"/>
      <c r="B268" s="110"/>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row>
    <row r="269" spans="1:42" s="8" customFormat="1">
      <c r="A269" s="110"/>
      <c r="B269" s="110"/>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0"/>
      <c r="AD269" s="110"/>
      <c r="AE269" s="110"/>
      <c r="AF269" s="110"/>
      <c r="AG269" s="110"/>
      <c r="AH269" s="110"/>
      <c r="AI269" s="110"/>
      <c r="AJ269" s="110"/>
      <c r="AK269" s="110"/>
      <c r="AL269" s="110"/>
      <c r="AM269" s="110"/>
      <c r="AN269" s="110"/>
      <c r="AO269" s="110"/>
      <c r="AP269" s="110"/>
    </row>
    <row r="270" spans="1:42" s="8" customFormat="1">
      <c r="A270" s="110"/>
      <c r="B270" s="110"/>
      <c r="C270" s="110"/>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c r="AD270" s="110"/>
      <c r="AE270" s="110"/>
      <c r="AF270" s="110"/>
      <c r="AG270" s="110"/>
      <c r="AH270" s="110"/>
      <c r="AI270" s="110"/>
      <c r="AJ270" s="110"/>
      <c r="AK270" s="110"/>
      <c r="AL270" s="110"/>
      <c r="AM270" s="110"/>
      <c r="AN270" s="110"/>
      <c r="AO270" s="110"/>
      <c r="AP270" s="110"/>
    </row>
    <row r="271" spans="1:42" s="8" customFormat="1">
      <c r="A271" s="110"/>
      <c r="B271" s="110"/>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c r="AD271" s="110"/>
      <c r="AE271" s="110"/>
      <c r="AF271" s="110"/>
      <c r="AG271" s="110"/>
      <c r="AH271" s="110"/>
      <c r="AI271" s="110"/>
      <c r="AJ271" s="110"/>
      <c r="AK271" s="110"/>
      <c r="AL271" s="110"/>
      <c r="AM271" s="110"/>
      <c r="AN271" s="110"/>
      <c r="AO271" s="110"/>
      <c r="AP271" s="110"/>
    </row>
    <row r="272" spans="1:42" s="8" customFormat="1">
      <c r="A272" s="110"/>
      <c r="B272" s="110"/>
      <c r="C272" s="110"/>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c r="AG272" s="110"/>
      <c r="AH272" s="110"/>
      <c r="AI272" s="110"/>
      <c r="AJ272" s="110"/>
      <c r="AK272" s="110"/>
      <c r="AL272" s="110"/>
      <c r="AM272" s="110"/>
      <c r="AN272" s="110"/>
      <c r="AO272" s="110"/>
      <c r="AP272" s="110"/>
    </row>
    <row r="273" spans="1:42" s="8" customFormat="1">
      <c r="A273" s="110"/>
      <c r="B273" s="110"/>
      <c r="C273" s="110"/>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c r="AD273" s="110"/>
      <c r="AE273" s="110"/>
      <c r="AF273" s="110"/>
      <c r="AG273" s="110"/>
      <c r="AH273" s="110"/>
      <c r="AI273" s="110"/>
      <c r="AJ273" s="110"/>
      <c r="AK273" s="110"/>
      <c r="AL273" s="110"/>
      <c r="AM273" s="110"/>
      <c r="AN273" s="110"/>
      <c r="AO273" s="110"/>
      <c r="AP273" s="110"/>
    </row>
    <row r="274" spans="1:42" s="8" customFormat="1">
      <c r="A274" s="110"/>
      <c r="B274" s="110"/>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0"/>
      <c r="AH274" s="110"/>
      <c r="AI274" s="110"/>
      <c r="AJ274" s="110"/>
      <c r="AK274" s="110"/>
      <c r="AL274" s="110"/>
      <c r="AM274" s="110"/>
      <c r="AN274" s="110"/>
      <c r="AO274" s="110"/>
      <c r="AP274" s="110"/>
    </row>
    <row r="275" spans="1:42" s="8" customFormat="1">
      <c r="A275" s="110"/>
      <c r="B275" s="110"/>
      <c r="C275" s="110"/>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c r="AG275" s="110"/>
      <c r="AH275" s="110"/>
      <c r="AI275" s="110"/>
      <c r="AJ275" s="110"/>
      <c r="AK275" s="110"/>
      <c r="AL275" s="110"/>
      <c r="AM275" s="110"/>
      <c r="AN275" s="110"/>
      <c r="AO275" s="110"/>
      <c r="AP275" s="110"/>
    </row>
    <row r="276" spans="1:42" s="8" customFormat="1">
      <c r="A276" s="110"/>
      <c r="B276" s="110"/>
      <c r="C276" s="110"/>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c r="AG276" s="110"/>
      <c r="AH276" s="110"/>
      <c r="AI276" s="110"/>
      <c r="AJ276" s="110"/>
      <c r="AK276" s="110"/>
      <c r="AL276" s="110"/>
      <c r="AM276" s="110"/>
      <c r="AN276" s="110"/>
      <c r="AO276" s="110"/>
      <c r="AP276" s="110"/>
    </row>
    <row r="277" spans="1:42" s="8" customFormat="1">
      <c r="A277" s="110"/>
      <c r="B277" s="110"/>
      <c r="C277" s="110"/>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110"/>
      <c r="AE277" s="110"/>
      <c r="AF277" s="110"/>
      <c r="AG277" s="110"/>
      <c r="AH277" s="110"/>
      <c r="AI277" s="110"/>
      <c r="AJ277" s="110"/>
      <c r="AK277" s="110"/>
      <c r="AL277" s="110"/>
      <c r="AM277" s="110"/>
      <c r="AN277" s="110"/>
      <c r="AO277" s="110"/>
      <c r="AP277" s="110"/>
    </row>
    <row r="278" spans="1:42" s="8" customFormat="1">
      <c r="A278" s="110"/>
      <c r="B278" s="110"/>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c r="AG278" s="110"/>
      <c r="AH278" s="110"/>
      <c r="AI278" s="110"/>
      <c r="AJ278" s="110"/>
      <c r="AK278" s="110"/>
      <c r="AL278" s="110"/>
      <c r="AM278" s="110"/>
      <c r="AN278" s="110"/>
      <c r="AO278" s="110"/>
      <c r="AP278" s="110"/>
    </row>
    <row r="279" spans="1:42" s="8" customFormat="1">
      <c r="A279" s="110"/>
      <c r="B279" s="110"/>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c r="AH279" s="110"/>
      <c r="AI279" s="110"/>
      <c r="AJ279" s="110"/>
      <c r="AK279" s="110"/>
      <c r="AL279" s="110"/>
      <c r="AM279" s="110"/>
      <c r="AN279" s="110"/>
      <c r="AO279" s="110"/>
      <c r="AP279" s="110"/>
    </row>
    <row r="280" spans="1:42" s="8" customFormat="1">
      <c r="A280" s="110"/>
      <c r="B280" s="110"/>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c r="AH280" s="110"/>
      <c r="AI280" s="110"/>
      <c r="AJ280" s="110"/>
      <c r="AK280" s="110"/>
      <c r="AL280" s="110"/>
      <c r="AM280" s="110"/>
      <c r="AN280" s="110"/>
      <c r="AO280" s="110"/>
      <c r="AP280" s="110"/>
    </row>
    <row r="281" spans="1:42" s="8" customFormat="1">
      <c r="A281" s="110"/>
      <c r="B281" s="110"/>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c r="AH281" s="110"/>
      <c r="AI281" s="110"/>
      <c r="AJ281" s="110"/>
      <c r="AK281" s="110"/>
      <c r="AL281" s="110"/>
      <c r="AM281" s="110"/>
      <c r="AN281" s="110"/>
      <c r="AO281" s="110"/>
      <c r="AP281" s="110"/>
    </row>
    <row r="282" spans="1:42" s="8" customFormat="1">
      <c r="A282" s="110"/>
      <c r="B282" s="110"/>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c r="AH282" s="110"/>
      <c r="AI282" s="110"/>
      <c r="AJ282" s="110"/>
      <c r="AK282" s="110"/>
      <c r="AL282" s="110"/>
      <c r="AM282" s="110"/>
      <c r="AN282" s="110"/>
      <c r="AO282" s="110"/>
      <c r="AP282" s="110"/>
    </row>
    <row r="283" spans="1:42" s="8" customFormat="1">
      <c r="A283" s="110"/>
      <c r="B283" s="110"/>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c r="AH283" s="110"/>
      <c r="AI283" s="110"/>
      <c r="AJ283" s="110"/>
      <c r="AK283" s="110"/>
      <c r="AL283" s="110"/>
      <c r="AM283" s="110"/>
      <c r="AN283" s="110"/>
      <c r="AO283" s="110"/>
      <c r="AP283" s="110"/>
    </row>
    <row r="284" spans="1:42" s="8" customFormat="1">
      <c r="A284" s="110"/>
      <c r="B284" s="110"/>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c r="AH284" s="110"/>
      <c r="AI284" s="110"/>
      <c r="AJ284" s="110"/>
      <c r="AK284" s="110"/>
      <c r="AL284" s="110"/>
      <c r="AM284" s="110"/>
      <c r="AN284" s="110"/>
      <c r="AO284" s="110"/>
      <c r="AP284" s="110"/>
    </row>
    <row r="285" spans="1:42" s="8" customFormat="1">
      <c r="A285" s="110"/>
      <c r="B285" s="110"/>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c r="AH285" s="110"/>
      <c r="AI285" s="110"/>
      <c r="AJ285" s="110"/>
      <c r="AK285" s="110"/>
      <c r="AL285" s="110"/>
      <c r="AM285" s="110"/>
      <c r="AN285" s="110"/>
      <c r="AO285" s="110"/>
      <c r="AP285" s="110"/>
    </row>
    <row r="286" spans="1:42" s="8" customFormat="1">
      <c r="A286" s="110"/>
      <c r="B286" s="110"/>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c r="AH286" s="110"/>
      <c r="AI286" s="110"/>
      <c r="AJ286" s="110"/>
      <c r="AK286" s="110"/>
      <c r="AL286" s="110"/>
      <c r="AM286" s="110"/>
      <c r="AN286" s="110"/>
      <c r="AO286" s="110"/>
      <c r="AP286" s="110"/>
    </row>
    <row r="287" spans="1:42" s="8" customFormat="1">
      <c r="A287" s="110"/>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0"/>
      <c r="AL287" s="110"/>
      <c r="AM287" s="110"/>
      <c r="AN287" s="110"/>
      <c r="AO287" s="110"/>
      <c r="AP287" s="110"/>
    </row>
    <row r="288" spans="1:42" s="8" customFormat="1">
      <c r="A288" s="110"/>
      <c r="B288" s="110"/>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c r="AO288" s="110"/>
      <c r="AP288" s="110"/>
    </row>
    <row r="289" spans="1:42" s="8" customFormat="1">
      <c r="A289" s="110"/>
      <c r="B289" s="110"/>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c r="AO289" s="110"/>
      <c r="AP289" s="110"/>
    </row>
    <row r="290" spans="1:42" s="8" customFormat="1">
      <c r="A290" s="110"/>
      <c r="B290" s="110"/>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c r="AO290" s="110"/>
      <c r="AP290" s="110"/>
    </row>
    <row r="291" spans="1:42" s="8" customFormat="1">
      <c r="A291" s="110"/>
      <c r="B291" s="110"/>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0"/>
      <c r="AL291" s="110"/>
      <c r="AM291" s="110"/>
      <c r="AN291" s="110"/>
      <c r="AO291" s="110"/>
      <c r="AP291" s="110"/>
    </row>
    <row r="292" spans="1:42" s="8" customFormat="1">
      <c r="A292" s="110"/>
      <c r="B292" s="110"/>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0"/>
      <c r="AL292" s="110"/>
      <c r="AM292" s="110"/>
      <c r="AN292" s="110"/>
      <c r="AO292" s="110"/>
      <c r="AP292" s="110"/>
    </row>
    <row r="293" spans="1:42" s="8" customFormat="1">
      <c r="A293" s="110"/>
      <c r="B293" s="110"/>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0"/>
      <c r="AL293" s="110"/>
      <c r="AM293" s="110"/>
      <c r="AN293" s="110"/>
      <c r="AO293" s="110"/>
      <c r="AP293" s="110"/>
    </row>
    <row r="294" spans="1:42" s="8" customFormat="1">
      <c r="A294" s="110"/>
      <c r="B294" s="110"/>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0"/>
      <c r="AL294" s="110"/>
      <c r="AM294" s="110"/>
      <c r="AN294" s="110"/>
      <c r="AO294" s="110"/>
      <c r="AP294" s="110"/>
    </row>
    <row r="295" spans="1:42" s="8" customFormat="1">
      <c r="A295" s="110"/>
      <c r="B295" s="110"/>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0"/>
      <c r="AL295" s="110"/>
      <c r="AM295" s="110"/>
      <c r="AN295" s="110"/>
      <c r="AO295" s="110"/>
      <c r="AP295" s="110"/>
    </row>
    <row r="296" spans="1:42" s="8" customFormat="1">
      <c r="A296" s="110"/>
      <c r="B296" s="110"/>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0"/>
      <c r="AL296" s="110"/>
      <c r="AM296" s="110"/>
      <c r="AN296" s="110"/>
      <c r="AO296" s="110"/>
      <c r="AP296" s="110"/>
    </row>
    <row r="297" spans="1:42" s="8" customFormat="1">
      <c r="A297" s="110"/>
      <c r="B297" s="110"/>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row>
    <row r="298" spans="1:42" s="8" customFormat="1">
      <c r="A298" s="110"/>
      <c r="B298" s="110"/>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c r="AI298" s="110"/>
      <c r="AJ298" s="110"/>
      <c r="AK298" s="110"/>
      <c r="AL298" s="110"/>
      <c r="AM298" s="110"/>
      <c r="AN298" s="110"/>
      <c r="AO298" s="110"/>
      <c r="AP298" s="110"/>
    </row>
    <row r="299" spans="1:42" s="8" customFormat="1">
      <c r="A299" s="110"/>
      <c r="B299" s="110"/>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row>
    <row r="300" spans="1:42" s="8" customFormat="1">
      <c r="A300" s="110"/>
      <c r="B300" s="110"/>
      <c r="C300" s="110"/>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c r="AG300" s="110"/>
      <c r="AH300" s="110"/>
      <c r="AI300" s="110"/>
      <c r="AJ300" s="110"/>
      <c r="AK300" s="110"/>
      <c r="AL300" s="110"/>
      <c r="AM300" s="110"/>
      <c r="AN300" s="110"/>
      <c r="AO300" s="110"/>
      <c r="AP300" s="110"/>
    </row>
    <row r="301" spans="1:42" s="8" customFormat="1">
      <c r="A301" s="110"/>
      <c r="B301" s="110"/>
      <c r="C301" s="110"/>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0"/>
      <c r="AL301" s="110"/>
      <c r="AM301" s="110"/>
      <c r="AN301" s="110"/>
      <c r="AO301" s="110"/>
      <c r="AP301" s="110"/>
    </row>
    <row r="302" spans="1:42" s="8" customFormat="1">
      <c r="A302" s="110"/>
      <c r="B302" s="110"/>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0"/>
      <c r="AL302" s="110"/>
      <c r="AM302" s="110"/>
      <c r="AN302" s="110"/>
      <c r="AO302" s="110"/>
      <c r="AP302" s="110"/>
    </row>
    <row r="303" spans="1:42" s="8" customFormat="1">
      <c r="A303" s="110"/>
      <c r="B303" s="110"/>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10"/>
      <c r="AI303" s="110"/>
      <c r="AJ303" s="110"/>
      <c r="AK303" s="110"/>
      <c r="AL303" s="110"/>
      <c r="AM303" s="110"/>
      <c r="AN303" s="110"/>
      <c r="AO303" s="110"/>
      <c r="AP303" s="110"/>
    </row>
    <row r="304" spans="1:42" s="8" customFormat="1">
      <c r="A304" s="110"/>
      <c r="B304" s="110"/>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c r="AI304" s="110"/>
      <c r="AJ304" s="110"/>
      <c r="AK304" s="110"/>
      <c r="AL304" s="110"/>
      <c r="AM304" s="110"/>
      <c r="AN304" s="110"/>
      <c r="AO304" s="110"/>
      <c r="AP304" s="110"/>
    </row>
    <row r="305" spans="1:42" s="8" customFormat="1">
      <c r="A305" s="110"/>
      <c r="B305" s="110"/>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c r="AH305" s="110"/>
      <c r="AI305" s="110"/>
      <c r="AJ305" s="110"/>
      <c r="AK305" s="110"/>
      <c r="AL305" s="110"/>
      <c r="AM305" s="110"/>
      <c r="AN305" s="110"/>
      <c r="AO305" s="110"/>
      <c r="AP305" s="110"/>
    </row>
    <row r="306" spans="1:42" s="8" customFormat="1">
      <c r="A306" s="110"/>
      <c r="B306" s="110"/>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c r="AI306" s="110"/>
      <c r="AJ306" s="110"/>
      <c r="AK306" s="110"/>
      <c r="AL306" s="110"/>
      <c r="AM306" s="110"/>
      <c r="AN306" s="110"/>
      <c r="AO306" s="110"/>
      <c r="AP306" s="110"/>
    </row>
    <row r="307" spans="1:42" s="8" customFormat="1">
      <c r="A307" s="110"/>
      <c r="B307" s="110"/>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row>
    <row r="308" spans="1:42" s="8" customFormat="1">
      <c r="A308" s="110"/>
      <c r="B308" s="110"/>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row>
    <row r="309" spans="1:42" s="8" customFormat="1">
      <c r="A309" s="110"/>
      <c r="B309" s="110"/>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c r="AI309" s="110"/>
      <c r="AJ309" s="110"/>
      <c r="AK309" s="110"/>
      <c r="AL309" s="110"/>
      <c r="AM309" s="110"/>
      <c r="AN309" s="110"/>
      <c r="AO309" s="110"/>
      <c r="AP309" s="110"/>
    </row>
    <row r="310" spans="1:42" s="8" customFormat="1">
      <c r="A310" s="110"/>
      <c r="B310" s="110"/>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10"/>
      <c r="AI310" s="110"/>
      <c r="AJ310" s="110"/>
      <c r="AK310" s="110"/>
      <c r="AL310" s="110"/>
      <c r="AM310" s="110"/>
      <c r="AN310" s="110"/>
      <c r="AO310" s="110"/>
      <c r="AP310" s="110"/>
    </row>
    <row r="311" spans="1:42" s="8" customFormat="1">
      <c r="A311" s="110"/>
      <c r="B311" s="110"/>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0"/>
      <c r="AL311" s="110"/>
      <c r="AM311" s="110"/>
      <c r="AN311" s="110"/>
      <c r="AO311" s="110"/>
      <c r="AP311" s="110"/>
    </row>
    <row r="312" spans="1:42" s="8" customFormat="1">
      <c r="A312" s="110"/>
      <c r="B312" s="110"/>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0"/>
      <c r="AL312" s="110"/>
      <c r="AM312" s="110"/>
      <c r="AN312" s="110"/>
      <c r="AO312" s="110"/>
      <c r="AP312" s="110"/>
    </row>
    <row r="313" spans="1:42" s="8" customFormat="1">
      <c r="A313" s="110"/>
      <c r="B313" s="110"/>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c r="AH313" s="110"/>
      <c r="AI313" s="110"/>
      <c r="AJ313" s="110"/>
      <c r="AK313" s="110"/>
      <c r="AL313" s="110"/>
      <c r="AM313" s="110"/>
      <c r="AN313" s="110"/>
      <c r="AO313" s="110"/>
      <c r="AP313" s="110"/>
    </row>
    <row r="314" spans="1:42" s="8" customFormat="1">
      <c r="A314" s="110"/>
      <c r="B314" s="110"/>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c r="AI314" s="110"/>
      <c r="AJ314" s="110"/>
      <c r="AK314" s="110"/>
      <c r="AL314" s="110"/>
      <c r="AM314" s="110"/>
      <c r="AN314" s="110"/>
      <c r="AO314" s="110"/>
      <c r="AP314" s="110"/>
    </row>
    <row r="315" spans="1:42" s="8" customFormat="1">
      <c r="A315" s="110"/>
      <c r="B315" s="110"/>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0"/>
      <c r="AL315" s="110"/>
      <c r="AM315" s="110"/>
      <c r="AN315" s="110"/>
      <c r="AO315" s="110"/>
      <c r="AP315" s="110"/>
    </row>
    <row r="316" spans="1:42" s="8" customFormat="1">
      <c r="A316" s="110"/>
      <c r="B316" s="110"/>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c r="AH316" s="110"/>
      <c r="AI316" s="110"/>
      <c r="AJ316" s="110"/>
      <c r="AK316" s="110"/>
      <c r="AL316" s="110"/>
      <c r="AM316" s="110"/>
      <c r="AN316" s="110"/>
      <c r="AO316" s="110"/>
      <c r="AP316" s="110"/>
    </row>
    <row r="317" spans="1:42" s="8" customFormat="1">
      <c r="A317" s="110"/>
      <c r="B317" s="110"/>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10"/>
      <c r="AI317" s="110"/>
      <c r="AJ317" s="110"/>
      <c r="AK317" s="110"/>
      <c r="AL317" s="110"/>
      <c r="AM317" s="110"/>
      <c r="AN317" s="110"/>
      <c r="AO317" s="110"/>
      <c r="AP317" s="110"/>
    </row>
    <row r="318" spans="1:42" s="8" customFormat="1">
      <c r="A318" s="110"/>
      <c r="B318" s="110"/>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c r="AH318" s="110"/>
      <c r="AI318" s="110"/>
      <c r="AJ318" s="110"/>
      <c r="AK318" s="110"/>
      <c r="AL318" s="110"/>
      <c r="AM318" s="110"/>
      <c r="AN318" s="110"/>
      <c r="AO318" s="110"/>
      <c r="AP318" s="110"/>
    </row>
    <row r="319" spans="1:42" s="8" customFormat="1">
      <c r="A319" s="110"/>
      <c r="B319" s="110"/>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10"/>
      <c r="AI319" s="110"/>
      <c r="AJ319" s="110"/>
      <c r="AK319" s="110"/>
      <c r="AL319" s="110"/>
      <c r="AM319" s="110"/>
      <c r="AN319" s="110"/>
      <c r="AO319" s="110"/>
      <c r="AP319" s="110"/>
    </row>
    <row r="320" spans="1:42" s="8" customFormat="1">
      <c r="A320" s="110"/>
      <c r="B320" s="110"/>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c r="AH320" s="110"/>
      <c r="AI320" s="110"/>
      <c r="AJ320" s="110"/>
      <c r="AK320" s="110"/>
      <c r="AL320" s="110"/>
      <c r="AM320" s="110"/>
      <c r="AN320" s="110"/>
      <c r="AO320" s="110"/>
      <c r="AP320" s="110"/>
    </row>
    <row r="321" spans="1:42" s="8" customFormat="1">
      <c r="A321" s="110"/>
      <c r="B321" s="110"/>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c r="AH321" s="110"/>
      <c r="AI321" s="110"/>
      <c r="AJ321" s="110"/>
      <c r="AK321" s="110"/>
      <c r="AL321" s="110"/>
      <c r="AM321" s="110"/>
      <c r="AN321" s="110"/>
      <c r="AO321" s="110"/>
      <c r="AP321" s="110"/>
    </row>
    <row r="322" spans="1:42" s="8" customFormat="1">
      <c r="A322" s="110"/>
      <c r="B322" s="110"/>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0"/>
      <c r="AL322" s="110"/>
      <c r="AM322" s="110"/>
      <c r="AN322" s="110"/>
      <c r="AO322" s="110"/>
      <c r="AP322" s="110"/>
    </row>
    <row r="323" spans="1:42" s="8" customFormat="1">
      <c r="A323" s="110"/>
      <c r="B323" s="110"/>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c r="AH323" s="110"/>
      <c r="AI323" s="110"/>
      <c r="AJ323" s="110"/>
      <c r="AK323" s="110"/>
      <c r="AL323" s="110"/>
      <c r="AM323" s="110"/>
      <c r="AN323" s="110"/>
      <c r="AO323" s="110"/>
      <c r="AP323" s="110"/>
    </row>
    <row r="324" spans="1:42" s="8" customFormat="1">
      <c r="A324" s="110"/>
      <c r="B324" s="110"/>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c r="AH324" s="110"/>
      <c r="AI324" s="110"/>
      <c r="AJ324" s="110"/>
      <c r="AK324" s="110"/>
      <c r="AL324" s="110"/>
      <c r="AM324" s="110"/>
      <c r="AN324" s="110"/>
      <c r="AO324" s="110"/>
      <c r="AP324" s="110"/>
    </row>
    <row r="325" spans="1:42" s="8" customFormat="1">
      <c r="A325" s="110"/>
      <c r="B325" s="110"/>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c r="AH325" s="110"/>
      <c r="AI325" s="110"/>
      <c r="AJ325" s="110"/>
      <c r="AK325" s="110"/>
      <c r="AL325" s="110"/>
      <c r="AM325" s="110"/>
      <c r="AN325" s="110"/>
      <c r="AO325" s="110"/>
      <c r="AP325" s="110"/>
    </row>
    <row r="326" spans="1:42" s="8" customFormat="1">
      <c r="A326" s="110"/>
      <c r="B326" s="110"/>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c r="AH326" s="110"/>
      <c r="AI326" s="110"/>
      <c r="AJ326" s="110"/>
      <c r="AK326" s="110"/>
      <c r="AL326" s="110"/>
      <c r="AM326" s="110"/>
      <c r="AN326" s="110"/>
      <c r="AO326" s="110"/>
      <c r="AP326" s="110"/>
    </row>
    <row r="327" spans="1:42" s="8" customFormat="1">
      <c r="A327" s="110"/>
      <c r="B327" s="110"/>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c r="AH327" s="110"/>
      <c r="AI327" s="110"/>
      <c r="AJ327" s="110"/>
      <c r="AK327" s="110"/>
      <c r="AL327" s="110"/>
      <c r="AM327" s="110"/>
      <c r="AN327" s="110"/>
      <c r="AO327" s="110"/>
      <c r="AP327" s="110"/>
    </row>
    <row r="328" spans="1:42" s="8" customFormat="1">
      <c r="A328" s="110"/>
      <c r="B328" s="110"/>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0"/>
      <c r="AL328" s="110"/>
      <c r="AM328" s="110"/>
      <c r="AN328" s="110"/>
      <c r="AO328" s="110"/>
      <c r="AP328" s="110"/>
    </row>
    <row r="329" spans="1:42" s="8" customFormat="1">
      <c r="A329" s="110"/>
      <c r="B329" s="110"/>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c r="AH329" s="110"/>
      <c r="AI329" s="110"/>
      <c r="AJ329" s="110"/>
      <c r="AK329" s="110"/>
      <c r="AL329" s="110"/>
      <c r="AM329" s="110"/>
      <c r="AN329" s="110"/>
      <c r="AO329" s="110"/>
      <c r="AP329" s="110"/>
    </row>
    <row r="330" spans="1:42" s="8" customFormat="1">
      <c r="A330" s="110"/>
      <c r="B330" s="110"/>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row>
    <row r="331" spans="1:42" s="8" customFormat="1">
      <c r="A331" s="110"/>
      <c r="B331" s="110"/>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c r="AG331" s="110"/>
      <c r="AH331" s="110"/>
      <c r="AI331" s="110"/>
      <c r="AJ331" s="110"/>
      <c r="AK331" s="110"/>
      <c r="AL331" s="110"/>
      <c r="AM331" s="110"/>
      <c r="AN331" s="110"/>
      <c r="AO331" s="110"/>
      <c r="AP331" s="110"/>
    </row>
    <row r="332" spans="1:42" s="8" customFormat="1">
      <c r="A332" s="110"/>
      <c r="B332" s="110"/>
      <c r="C332" s="110"/>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c r="AH332" s="110"/>
      <c r="AI332" s="110"/>
      <c r="AJ332" s="110"/>
      <c r="AK332" s="110"/>
      <c r="AL332" s="110"/>
      <c r="AM332" s="110"/>
      <c r="AN332" s="110"/>
      <c r="AO332" s="110"/>
      <c r="AP332" s="110"/>
    </row>
    <row r="333" spans="1:42" s="8" customFormat="1">
      <c r="A333" s="110"/>
      <c r="B333" s="110"/>
      <c r="C333" s="110"/>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c r="AD333" s="110"/>
      <c r="AE333" s="110"/>
      <c r="AF333" s="110"/>
      <c r="AG333" s="110"/>
      <c r="AH333" s="110"/>
      <c r="AI333" s="110"/>
      <c r="AJ333" s="110"/>
      <c r="AK333" s="110"/>
      <c r="AL333" s="110"/>
      <c r="AM333" s="110"/>
      <c r="AN333" s="110"/>
      <c r="AO333" s="110"/>
      <c r="AP333" s="110"/>
    </row>
    <row r="334" spans="1:42" s="8" customFormat="1">
      <c r="A334" s="110"/>
      <c r="B334" s="110"/>
      <c r="C334" s="110"/>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0"/>
      <c r="AL334" s="110"/>
      <c r="AM334" s="110"/>
      <c r="AN334" s="110"/>
      <c r="AO334" s="110"/>
      <c r="AP334" s="110"/>
    </row>
    <row r="335" spans="1:42" s="8" customFormat="1">
      <c r="A335" s="110"/>
      <c r="B335" s="110"/>
      <c r="C335" s="110"/>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c r="AG335" s="110"/>
      <c r="AH335" s="110"/>
      <c r="AI335" s="110"/>
      <c r="AJ335" s="110"/>
      <c r="AK335" s="110"/>
      <c r="AL335" s="110"/>
      <c r="AM335" s="110"/>
      <c r="AN335" s="110"/>
      <c r="AO335" s="110"/>
      <c r="AP335" s="110"/>
    </row>
    <row r="336" spans="1:42" s="8" customFormat="1">
      <c r="A336" s="110"/>
      <c r="B336" s="110"/>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c r="AH336" s="110"/>
      <c r="AI336" s="110"/>
      <c r="AJ336" s="110"/>
      <c r="AK336" s="110"/>
      <c r="AL336" s="110"/>
      <c r="AM336" s="110"/>
      <c r="AN336" s="110"/>
      <c r="AO336" s="110"/>
      <c r="AP336" s="110"/>
    </row>
    <row r="337" spans="1:42" s="8" customFormat="1">
      <c r="A337" s="110"/>
      <c r="B337" s="110"/>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c r="AH337" s="110"/>
      <c r="AI337" s="110"/>
      <c r="AJ337" s="110"/>
      <c r="AK337" s="110"/>
      <c r="AL337" s="110"/>
      <c r="AM337" s="110"/>
      <c r="AN337" s="110"/>
      <c r="AO337" s="110"/>
      <c r="AP337" s="110"/>
    </row>
    <row r="338" spans="1:42" s="8" customFormat="1">
      <c r="A338" s="110"/>
      <c r="B338" s="110"/>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c r="AH338" s="110"/>
      <c r="AI338" s="110"/>
      <c r="AJ338" s="110"/>
      <c r="AK338" s="110"/>
      <c r="AL338" s="110"/>
      <c r="AM338" s="110"/>
      <c r="AN338" s="110"/>
      <c r="AO338" s="110"/>
      <c r="AP338" s="110"/>
    </row>
    <row r="339" spans="1:42" s="8" customFormat="1">
      <c r="A339" s="110"/>
      <c r="B339" s="110"/>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0"/>
      <c r="AL339" s="110"/>
      <c r="AM339" s="110"/>
      <c r="AN339" s="110"/>
      <c r="AO339" s="110"/>
      <c r="AP339" s="110"/>
    </row>
    <row r="340" spans="1:42" s="8" customFormat="1">
      <c r="A340" s="110"/>
      <c r="B340" s="110"/>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c r="AH340" s="110"/>
      <c r="AI340" s="110"/>
      <c r="AJ340" s="110"/>
      <c r="AK340" s="110"/>
      <c r="AL340" s="110"/>
      <c r="AM340" s="110"/>
      <c r="AN340" s="110"/>
      <c r="AO340" s="110"/>
      <c r="AP340" s="110"/>
    </row>
    <row r="341" spans="1:42" s="8" customFormat="1">
      <c r="A341" s="110"/>
      <c r="B341" s="110"/>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c r="AH341" s="110"/>
      <c r="AI341" s="110"/>
      <c r="AJ341" s="110"/>
      <c r="AK341" s="110"/>
      <c r="AL341" s="110"/>
      <c r="AM341" s="110"/>
      <c r="AN341" s="110"/>
      <c r="AO341" s="110"/>
      <c r="AP341" s="110"/>
    </row>
    <row r="342" spans="1:42" s="8" customFormat="1">
      <c r="A342" s="110"/>
      <c r="B342" s="110"/>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0"/>
      <c r="AL342" s="110"/>
      <c r="AM342" s="110"/>
      <c r="AN342" s="110"/>
      <c r="AO342" s="110"/>
      <c r="AP342" s="110"/>
    </row>
    <row r="343" spans="1:42" s="8" customFormat="1">
      <c r="A343" s="110"/>
      <c r="B343" s="110"/>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10"/>
      <c r="AI343" s="110"/>
      <c r="AJ343" s="110"/>
      <c r="AK343" s="110"/>
      <c r="AL343" s="110"/>
      <c r="AM343" s="110"/>
      <c r="AN343" s="110"/>
      <c r="AO343" s="110"/>
      <c r="AP343" s="110"/>
    </row>
    <row r="344" spans="1:42" s="8" customFormat="1">
      <c r="A344" s="110"/>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0"/>
      <c r="AL344" s="110"/>
      <c r="AM344" s="110"/>
      <c r="AN344" s="110"/>
      <c r="AO344" s="110"/>
      <c r="AP344" s="110"/>
    </row>
    <row r="345" spans="1:42" s="8" customFormat="1">
      <c r="A345" s="110"/>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0"/>
      <c r="AL345" s="110"/>
      <c r="AM345" s="110"/>
      <c r="AN345" s="110"/>
      <c r="AO345" s="110"/>
      <c r="AP345" s="110"/>
    </row>
    <row r="346" spans="1:42" s="8" customFormat="1">
      <c r="A346" s="110"/>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10"/>
      <c r="AI346" s="110"/>
      <c r="AJ346" s="110"/>
      <c r="AK346" s="110"/>
      <c r="AL346" s="110"/>
      <c r="AM346" s="110"/>
      <c r="AN346" s="110"/>
      <c r="AO346" s="110"/>
      <c r="AP346" s="110"/>
    </row>
    <row r="347" spans="1:42" s="8" customFormat="1">
      <c r="A347" s="110"/>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0"/>
      <c r="AL347" s="110"/>
      <c r="AM347" s="110"/>
      <c r="AN347" s="110"/>
      <c r="AO347" s="110"/>
      <c r="AP347" s="110"/>
    </row>
    <row r="348" spans="1:42" s="8" customFormat="1">
      <c r="A348" s="110"/>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c r="AO348" s="110"/>
      <c r="AP348" s="110"/>
    </row>
    <row r="349" spans="1:42" s="8" customFormat="1">
      <c r="A349" s="110"/>
      <c r="B349" s="110"/>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row>
    <row r="350" spans="1:42" s="8" customFormat="1">
      <c r="A350" s="110"/>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c r="AL350" s="110"/>
      <c r="AM350" s="110"/>
      <c r="AN350" s="110"/>
      <c r="AO350" s="110"/>
      <c r="AP350" s="110"/>
    </row>
    <row r="351" spans="1:42" s="8" customFormat="1">
      <c r="A351" s="110"/>
      <c r="B351" s="110"/>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c r="AI351" s="110"/>
      <c r="AJ351" s="110"/>
      <c r="AK351" s="110"/>
      <c r="AL351" s="110"/>
      <c r="AM351" s="110"/>
      <c r="AN351" s="110"/>
      <c r="AO351" s="110"/>
      <c r="AP351" s="110"/>
    </row>
    <row r="352" spans="1:42" s="8" customFormat="1">
      <c r="A352" s="110"/>
      <c r="B352" s="110"/>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c r="AI352" s="110"/>
      <c r="AJ352" s="110"/>
      <c r="AK352" s="110"/>
      <c r="AL352" s="110"/>
      <c r="AM352" s="110"/>
      <c r="AN352" s="110"/>
      <c r="AO352" s="110"/>
      <c r="AP352" s="110"/>
    </row>
    <row r="353" spans="1:42" s="8" customFormat="1">
      <c r="A353" s="110"/>
      <c r="B353" s="110"/>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0"/>
      <c r="AL353" s="110"/>
      <c r="AM353" s="110"/>
      <c r="AN353" s="110"/>
      <c r="AO353" s="110"/>
      <c r="AP353" s="110"/>
    </row>
    <row r="354" spans="1:42" s="8" customFormat="1">
      <c r="A354" s="110"/>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c r="AI354" s="110"/>
      <c r="AJ354" s="110"/>
      <c r="AK354" s="110"/>
      <c r="AL354" s="110"/>
      <c r="AM354" s="110"/>
      <c r="AN354" s="110"/>
      <c r="AO354" s="110"/>
      <c r="AP354" s="110"/>
    </row>
    <row r="355" spans="1:42" s="8" customFormat="1">
      <c r="A355" s="110"/>
      <c r="B355" s="110"/>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10"/>
      <c r="AI355" s="110"/>
      <c r="AJ355" s="110"/>
      <c r="AK355" s="110"/>
      <c r="AL355" s="110"/>
      <c r="AM355" s="110"/>
      <c r="AN355" s="110"/>
      <c r="AO355" s="110"/>
      <c r="AP355" s="110"/>
    </row>
    <row r="356" spans="1:42" s="8" customFormat="1">
      <c r="A356" s="110"/>
      <c r="B356" s="110"/>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c r="AH356" s="110"/>
      <c r="AI356" s="110"/>
      <c r="AJ356" s="110"/>
      <c r="AK356" s="110"/>
      <c r="AL356" s="110"/>
      <c r="AM356" s="110"/>
      <c r="AN356" s="110"/>
      <c r="AO356" s="110"/>
      <c r="AP356" s="110"/>
    </row>
    <row r="357" spans="1:42" s="8" customFormat="1">
      <c r="A357" s="110"/>
      <c r="B357" s="110"/>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c r="AH357" s="110"/>
      <c r="AI357" s="110"/>
      <c r="AJ357" s="110"/>
      <c r="AK357" s="110"/>
      <c r="AL357" s="110"/>
      <c r="AM357" s="110"/>
      <c r="AN357" s="110"/>
      <c r="AO357" s="110"/>
      <c r="AP357" s="110"/>
    </row>
    <row r="358" spans="1:42" s="8" customFormat="1">
      <c r="A358" s="110"/>
      <c r="B358" s="110"/>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c r="AH358" s="110"/>
      <c r="AI358" s="110"/>
      <c r="AJ358" s="110"/>
      <c r="AK358" s="110"/>
      <c r="AL358" s="110"/>
      <c r="AM358" s="110"/>
      <c r="AN358" s="110"/>
      <c r="AO358" s="110"/>
      <c r="AP358" s="110"/>
    </row>
    <row r="359" spans="1:42" s="8" customFormat="1">
      <c r="A359" s="110"/>
      <c r="B359" s="110"/>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c r="AH359" s="110"/>
      <c r="AI359" s="110"/>
      <c r="AJ359" s="110"/>
      <c r="AK359" s="110"/>
      <c r="AL359" s="110"/>
      <c r="AM359" s="110"/>
      <c r="AN359" s="110"/>
      <c r="AO359" s="110"/>
      <c r="AP359" s="110"/>
    </row>
    <row r="360" spans="1:42" s="8" customFormat="1">
      <c r="A360" s="110"/>
      <c r="B360" s="110"/>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c r="AH360" s="110"/>
      <c r="AI360" s="110"/>
      <c r="AJ360" s="110"/>
      <c r="AK360" s="110"/>
      <c r="AL360" s="110"/>
      <c r="AM360" s="110"/>
      <c r="AN360" s="110"/>
      <c r="AO360" s="110"/>
      <c r="AP360" s="110"/>
    </row>
    <row r="361" spans="1:42" s="8" customFormat="1">
      <c r="A361" s="110"/>
      <c r="B361" s="110"/>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110"/>
      <c r="AH361" s="110"/>
      <c r="AI361" s="110"/>
      <c r="AJ361" s="110"/>
      <c r="AK361" s="110"/>
      <c r="AL361" s="110"/>
      <c r="AM361" s="110"/>
      <c r="AN361" s="110"/>
      <c r="AO361" s="110"/>
      <c r="AP361" s="110"/>
    </row>
    <row r="362" spans="1:42" s="8" customFormat="1">
      <c r="A362" s="110"/>
      <c r="B362" s="110"/>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c r="AH362" s="110"/>
      <c r="AI362" s="110"/>
      <c r="AJ362" s="110"/>
      <c r="AK362" s="110"/>
      <c r="AL362" s="110"/>
      <c r="AM362" s="110"/>
      <c r="AN362" s="110"/>
      <c r="AO362" s="110"/>
      <c r="AP362" s="110"/>
    </row>
    <row r="363" spans="1:42" s="8" customFormat="1">
      <c r="A363" s="110"/>
      <c r="B363" s="110"/>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c r="AH363" s="110"/>
      <c r="AI363" s="110"/>
      <c r="AJ363" s="110"/>
      <c r="AK363" s="110"/>
      <c r="AL363" s="110"/>
      <c r="AM363" s="110"/>
      <c r="AN363" s="110"/>
      <c r="AO363" s="110"/>
      <c r="AP363" s="110"/>
    </row>
    <row r="364" spans="1:42" s="8" customFormat="1">
      <c r="A364" s="110"/>
      <c r="B364" s="110"/>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0"/>
      <c r="AH364" s="110"/>
      <c r="AI364" s="110"/>
      <c r="AJ364" s="110"/>
      <c r="AK364" s="110"/>
      <c r="AL364" s="110"/>
      <c r="AM364" s="110"/>
      <c r="AN364" s="110"/>
      <c r="AO364" s="110"/>
      <c r="AP364" s="110"/>
    </row>
    <row r="365" spans="1:42" s="8" customFormat="1">
      <c r="A365" s="110"/>
      <c r="B365" s="110"/>
      <c r="C365" s="110"/>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c r="AG365" s="110"/>
      <c r="AH365" s="110"/>
      <c r="AI365" s="110"/>
      <c r="AJ365" s="110"/>
      <c r="AK365" s="110"/>
      <c r="AL365" s="110"/>
      <c r="AM365" s="110"/>
      <c r="AN365" s="110"/>
      <c r="AO365" s="110"/>
      <c r="AP365" s="110"/>
    </row>
    <row r="366" spans="1:42" s="8" customFormat="1">
      <c r="A366" s="110"/>
      <c r="B366" s="110"/>
      <c r="C366" s="110"/>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c r="AD366" s="110"/>
      <c r="AE366" s="110"/>
      <c r="AF366" s="110"/>
      <c r="AG366" s="110"/>
      <c r="AH366" s="110"/>
      <c r="AI366" s="110"/>
      <c r="AJ366" s="110"/>
      <c r="AK366" s="110"/>
      <c r="AL366" s="110"/>
      <c r="AM366" s="110"/>
      <c r="AN366" s="110"/>
      <c r="AO366" s="110"/>
      <c r="AP366" s="110"/>
    </row>
    <row r="367" spans="1:42" s="8" customFormat="1">
      <c r="A367" s="110"/>
      <c r="B367" s="110"/>
      <c r="C367" s="110"/>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row>
    <row r="368" spans="1:42" s="8" customFormat="1">
      <c r="A368" s="110"/>
      <c r="B368" s="110"/>
      <c r="C368" s="110"/>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row>
    <row r="369" spans="1:42" s="8" customFormat="1">
      <c r="A369" s="110"/>
      <c r="B369" s="110"/>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row>
    <row r="370" spans="1:42" s="8" customFormat="1">
      <c r="A370" s="110"/>
      <c r="B370" s="110"/>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c r="AG370" s="110"/>
      <c r="AH370" s="110"/>
      <c r="AI370" s="110"/>
      <c r="AJ370" s="110"/>
      <c r="AK370" s="110"/>
      <c r="AL370" s="110"/>
      <c r="AM370" s="110"/>
      <c r="AN370" s="110"/>
      <c r="AO370" s="110"/>
      <c r="AP370" s="110"/>
    </row>
    <row r="371" spans="1:42" s="8" customFormat="1">
      <c r="A371" s="110"/>
      <c r="B371" s="110"/>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c r="AI371" s="110"/>
      <c r="AJ371" s="110"/>
      <c r="AK371" s="110"/>
      <c r="AL371" s="110"/>
      <c r="AM371" s="110"/>
      <c r="AN371" s="110"/>
      <c r="AO371" s="110"/>
      <c r="AP371" s="110"/>
    </row>
    <row r="372" spans="1:42" s="8" customFormat="1">
      <c r="A372" s="110"/>
      <c r="B372" s="110"/>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110"/>
      <c r="AH372" s="110"/>
      <c r="AI372" s="110"/>
      <c r="AJ372" s="110"/>
      <c r="AK372" s="110"/>
      <c r="AL372" s="110"/>
      <c r="AM372" s="110"/>
      <c r="AN372" s="110"/>
      <c r="AO372" s="110"/>
      <c r="AP372" s="110"/>
    </row>
    <row r="373" spans="1:42" s="8" customFormat="1">
      <c r="A373" s="110"/>
      <c r="B373" s="110"/>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c r="AI373" s="110"/>
      <c r="AJ373" s="110"/>
      <c r="AK373" s="110"/>
      <c r="AL373" s="110"/>
      <c r="AM373" s="110"/>
      <c r="AN373" s="110"/>
      <c r="AO373" s="110"/>
      <c r="AP373" s="110"/>
    </row>
    <row r="374" spans="1:42" s="8" customFormat="1">
      <c r="A374" s="110"/>
      <c r="B374" s="110"/>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c r="AG374" s="110"/>
      <c r="AH374" s="110"/>
      <c r="AI374" s="110"/>
      <c r="AJ374" s="110"/>
      <c r="AK374" s="110"/>
      <c r="AL374" s="110"/>
      <c r="AM374" s="110"/>
      <c r="AN374" s="110"/>
      <c r="AO374" s="110"/>
      <c r="AP374" s="110"/>
    </row>
    <row r="375" spans="1:42" s="8" customFormat="1">
      <c r="A375" s="110"/>
      <c r="B375" s="110"/>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c r="AG375" s="110"/>
      <c r="AH375" s="110"/>
      <c r="AI375" s="110"/>
      <c r="AJ375" s="110"/>
      <c r="AK375" s="110"/>
      <c r="AL375" s="110"/>
      <c r="AM375" s="110"/>
      <c r="AN375" s="110"/>
      <c r="AO375" s="110"/>
      <c r="AP375" s="110"/>
    </row>
    <row r="376" spans="1:42" s="8" customFormat="1">
      <c r="A376" s="110"/>
      <c r="B376" s="110"/>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c r="AG376" s="110"/>
      <c r="AH376" s="110"/>
      <c r="AI376" s="110"/>
      <c r="AJ376" s="110"/>
      <c r="AK376" s="110"/>
      <c r="AL376" s="110"/>
      <c r="AM376" s="110"/>
      <c r="AN376" s="110"/>
      <c r="AO376" s="110"/>
      <c r="AP376" s="110"/>
    </row>
    <row r="377" spans="1:42" s="8" customFormat="1">
      <c r="A377" s="110"/>
      <c r="B377" s="110"/>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c r="AG377" s="110"/>
      <c r="AH377" s="110"/>
      <c r="AI377" s="110"/>
      <c r="AJ377" s="110"/>
      <c r="AK377" s="110"/>
      <c r="AL377" s="110"/>
      <c r="AM377" s="110"/>
      <c r="AN377" s="110"/>
      <c r="AO377" s="110"/>
      <c r="AP377" s="110"/>
    </row>
    <row r="378" spans="1:42" s="8" customFormat="1">
      <c r="A378" s="110"/>
      <c r="B378" s="110"/>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10"/>
      <c r="AI378" s="110"/>
      <c r="AJ378" s="110"/>
      <c r="AK378" s="110"/>
      <c r="AL378" s="110"/>
      <c r="AM378" s="110"/>
      <c r="AN378" s="110"/>
      <c r="AO378" s="110"/>
      <c r="AP378" s="110"/>
    </row>
    <row r="379" spans="1:42" s="8" customFormat="1">
      <c r="A379" s="110"/>
      <c r="B379" s="110"/>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10"/>
      <c r="AI379" s="110"/>
      <c r="AJ379" s="110"/>
      <c r="AK379" s="110"/>
      <c r="AL379" s="110"/>
      <c r="AM379" s="110"/>
      <c r="AN379" s="110"/>
      <c r="AO379" s="110"/>
      <c r="AP379" s="110"/>
    </row>
    <row r="380" spans="1:42" s="8" customFormat="1">
      <c r="A380" s="110"/>
      <c r="B380" s="110"/>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c r="AH380" s="110"/>
      <c r="AI380" s="110"/>
      <c r="AJ380" s="110"/>
      <c r="AK380" s="110"/>
      <c r="AL380" s="110"/>
      <c r="AM380" s="110"/>
      <c r="AN380" s="110"/>
      <c r="AO380" s="110"/>
      <c r="AP380" s="110"/>
    </row>
    <row r="381" spans="1:42" s="8" customFormat="1">
      <c r="A381" s="110"/>
      <c r="B381" s="110"/>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c r="AH381" s="110"/>
      <c r="AI381" s="110"/>
      <c r="AJ381" s="110"/>
      <c r="AK381" s="110"/>
      <c r="AL381" s="110"/>
      <c r="AM381" s="110"/>
      <c r="AN381" s="110"/>
      <c r="AO381" s="110"/>
      <c r="AP381" s="110"/>
    </row>
    <row r="382" spans="1:42" s="8" customFormat="1">
      <c r="A382" s="110"/>
      <c r="B382" s="110"/>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110"/>
      <c r="AH382" s="110"/>
      <c r="AI382" s="110"/>
      <c r="AJ382" s="110"/>
      <c r="AK382" s="110"/>
      <c r="AL382" s="110"/>
      <c r="AM382" s="110"/>
      <c r="AN382" s="110"/>
      <c r="AO382" s="110"/>
      <c r="AP382" s="110"/>
    </row>
    <row r="383" spans="1:42" s="8" customFormat="1">
      <c r="A383" s="110"/>
      <c r="B383" s="110"/>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c r="AH383" s="110"/>
      <c r="AI383" s="110"/>
      <c r="AJ383" s="110"/>
      <c r="AK383" s="110"/>
      <c r="AL383" s="110"/>
      <c r="AM383" s="110"/>
      <c r="AN383" s="110"/>
      <c r="AO383" s="110"/>
      <c r="AP383" s="110"/>
    </row>
    <row r="384" spans="1:42" s="8" customFormat="1">
      <c r="A384" s="110"/>
      <c r="B384" s="110"/>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c r="AH384" s="110"/>
      <c r="AI384" s="110"/>
      <c r="AJ384" s="110"/>
      <c r="AK384" s="110"/>
      <c r="AL384" s="110"/>
      <c r="AM384" s="110"/>
      <c r="AN384" s="110"/>
      <c r="AO384" s="110"/>
      <c r="AP384" s="110"/>
    </row>
    <row r="385" spans="1:42" s="8" customFormat="1">
      <c r="A385" s="110"/>
      <c r="B385" s="110"/>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c r="AH385" s="110"/>
      <c r="AI385" s="110"/>
      <c r="AJ385" s="110"/>
      <c r="AK385" s="110"/>
      <c r="AL385" s="110"/>
      <c r="AM385" s="110"/>
      <c r="AN385" s="110"/>
      <c r="AO385" s="110"/>
      <c r="AP385" s="110"/>
    </row>
    <row r="386" spans="1:42" s="8" customFormat="1">
      <c r="A386" s="110"/>
      <c r="B386" s="110"/>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c r="AH386" s="110"/>
      <c r="AI386" s="110"/>
      <c r="AJ386" s="110"/>
      <c r="AK386" s="110"/>
      <c r="AL386" s="110"/>
      <c r="AM386" s="110"/>
      <c r="AN386" s="110"/>
      <c r="AO386" s="110"/>
      <c r="AP386" s="110"/>
    </row>
    <row r="387" spans="1:42" s="8" customFormat="1">
      <c r="A387" s="110"/>
      <c r="B387" s="110"/>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c r="AH387" s="110"/>
      <c r="AI387" s="110"/>
      <c r="AJ387" s="110"/>
      <c r="AK387" s="110"/>
      <c r="AL387" s="110"/>
      <c r="AM387" s="110"/>
      <c r="AN387" s="110"/>
      <c r="AO387" s="110"/>
      <c r="AP387" s="110"/>
    </row>
    <row r="388" spans="1:42" s="8" customFormat="1">
      <c r="A388" s="110"/>
      <c r="B388" s="110"/>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c r="AG388" s="110"/>
      <c r="AH388" s="110"/>
      <c r="AI388" s="110"/>
      <c r="AJ388" s="110"/>
      <c r="AK388" s="110"/>
      <c r="AL388" s="110"/>
      <c r="AM388" s="110"/>
      <c r="AN388" s="110"/>
      <c r="AO388" s="110"/>
      <c r="AP388" s="110"/>
    </row>
    <row r="389" spans="1:42" s="8" customFormat="1">
      <c r="A389" s="110"/>
      <c r="B389" s="110"/>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c r="AG389" s="110"/>
      <c r="AH389" s="110"/>
      <c r="AI389" s="110"/>
      <c r="AJ389" s="110"/>
      <c r="AK389" s="110"/>
      <c r="AL389" s="110"/>
      <c r="AM389" s="110"/>
      <c r="AN389" s="110"/>
      <c r="AO389" s="110"/>
      <c r="AP389" s="110"/>
    </row>
    <row r="390" spans="1:42" s="8" customFormat="1">
      <c r="A390" s="110"/>
      <c r="B390" s="110"/>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c r="AH390" s="110"/>
      <c r="AI390" s="110"/>
      <c r="AJ390" s="110"/>
      <c r="AK390" s="110"/>
      <c r="AL390" s="110"/>
      <c r="AM390" s="110"/>
      <c r="AN390" s="110"/>
      <c r="AO390" s="110"/>
      <c r="AP390" s="110"/>
    </row>
    <row r="391" spans="1:42" s="8" customFormat="1">
      <c r="A391" s="110"/>
      <c r="B391" s="110"/>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c r="AH391" s="110"/>
      <c r="AI391" s="110"/>
      <c r="AJ391" s="110"/>
      <c r="AK391" s="110"/>
      <c r="AL391" s="110"/>
      <c r="AM391" s="110"/>
      <c r="AN391" s="110"/>
      <c r="AO391" s="110"/>
      <c r="AP391" s="110"/>
    </row>
    <row r="392" spans="1:42" s="8" customFormat="1">
      <c r="A392" s="110"/>
      <c r="B392" s="110"/>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c r="AI392" s="110"/>
      <c r="AJ392" s="110"/>
      <c r="AK392" s="110"/>
      <c r="AL392" s="110"/>
      <c r="AM392" s="110"/>
      <c r="AN392" s="110"/>
      <c r="AO392" s="110"/>
      <c r="AP392" s="110"/>
    </row>
    <row r="393" spans="1:42" s="8" customFormat="1">
      <c r="A393" s="110"/>
      <c r="B393" s="110"/>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c r="AH393" s="110"/>
      <c r="AI393" s="110"/>
      <c r="AJ393" s="110"/>
      <c r="AK393" s="110"/>
      <c r="AL393" s="110"/>
      <c r="AM393" s="110"/>
      <c r="AN393" s="110"/>
      <c r="AO393" s="110"/>
      <c r="AP393" s="110"/>
    </row>
    <row r="394" spans="1:42" s="8" customFormat="1">
      <c r="A394" s="110"/>
      <c r="B394" s="110"/>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c r="AH394" s="110"/>
      <c r="AI394" s="110"/>
      <c r="AJ394" s="110"/>
      <c r="AK394" s="110"/>
      <c r="AL394" s="110"/>
      <c r="AM394" s="110"/>
      <c r="AN394" s="110"/>
      <c r="AO394" s="110"/>
      <c r="AP394" s="110"/>
    </row>
    <row r="395" spans="1:42" s="8" customFormat="1">
      <c r="A395" s="110"/>
      <c r="B395" s="110"/>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c r="AH395" s="110"/>
      <c r="AI395" s="110"/>
      <c r="AJ395" s="110"/>
      <c r="AK395" s="110"/>
      <c r="AL395" s="110"/>
      <c r="AM395" s="110"/>
      <c r="AN395" s="110"/>
      <c r="AO395" s="110"/>
      <c r="AP395" s="110"/>
    </row>
    <row r="396" spans="1:42" s="8" customFormat="1">
      <c r="A396" s="110"/>
      <c r="B396" s="110"/>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c r="AH396" s="110"/>
      <c r="AI396" s="110"/>
      <c r="AJ396" s="110"/>
      <c r="AK396" s="110"/>
      <c r="AL396" s="110"/>
      <c r="AM396" s="110"/>
      <c r="AN396" s="110"/>
      <c r="AO396" s="110"/>
      <c r="AP396" s="110"/>
    </row>
    <row r="397" spans="1:42" s="8" customFormat="1">
      <c r="A397" s="110"/>
      <c r="B397" s="110"/>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c r="AH397" s="110"/>
      <c r="AI397" s="110"/>
      <c r="AJ397" s="110"/>
      <c r="AK397" s="110"/>
      <c r="AL397" s="110"/>
      <c r="AM397" s="110"/>
      <c r="AN397" s="110"/>
      <c r="AO397" s="110"/>
      <c r="AP397" s="110"/>
    </row>
    <row r="398" spans="1:42" s="8" customFormat="1">
      <c r="A398" s="110"/>
      <c r="B398" s="110"/>
      <c r="C398" s="110"/>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c r="AD398" s="110"/>
      <c r="AE398" s="110"/>
      <c r="AF398" s="110"/>
      <c r="AG398" s="110"/>
      <c r="AH398" s="110"/>
      <c r="AI398" s="110"/>
      <c r="AJ398" s="110"/>
      <c r="AK398" s="110"/>
      <c r="AL398" s="110"/>
      <c r="AM398" s="110"/>
      <c r="AN398" s="110"/>
      <c r="AO398" s="110"/>
      <c r="AP398" s="110"/>
    </row>
    <row r="399" spans="1:42" s="8" customFormat="1">
      <c r="A399" s="110"/>
      <c r="B399" s="110"/>
      <c r="C399" s="110"/>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c r="AG399" s="110"/>
      <c r="AH399" s="110"/>
      <c r="AI399" s="110"/>
      <c r="AJ399" s="110"/>
      <c r="AK399" s="110"/>
      <c r="AL399" s="110"/>
      <c r="AM399" s="110"/>
      <c r="AN399" s="110"/>
      <c r="AO399" s="110"/>
      <c r="AP399" s="110"/>
    </row>
    <row r="400" spans="1:42" s="8" customFormat="1">
      <c r="A400" s="110"/>
      <c r="B400" s="110"/>
      <c r="C400" s="110"/>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0"/>
      <c r="AL400" s="110"/>
      <c r="AM400" s="110"/>
      <c r="AN400" s="110"/>
      <c r="AO400" s="110"/>
      <c r="AP400" s="110"/>
    </row>
    <row r="401" spans="1:42" s="8" customFormat="1">
      <c r="A401" s="110"/>
      <c r="B401" s="110"/>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c r="AF401" s="110"/>
      <c r="AG401" s="110"/>
      <c r="AH401" s="110"/>
      <c r="AI401" s="110"/>
      <c r="AJ401" s="110"/>
      <c r="AK401" s="110"/>
      <c r="AL401" s="110"/>
      <c r="AM401" s="110"/>
      <c r="AN401" s="110"/>
      <c r="AO401" s="110"/>
      <c r="AP401" s="110"/>
    </row>
    <row r="402" spans="1:42" s="8" customFormat="1">
      <c r="A402" s="110"/>
      <c r="B402" s="110"/>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110"/>
      <c r="AL402" s="110"/>
      <c r="AM402" s="110"/>
      <c r="AN402" s="110"/>
      <c r="AO402" s="110"/>
      <c r="AP402" s="110"/>
    </row>
    <row r="403" spans="1:42" s="8" customFormat="1">
      <c r="A403" s="110"/>
      <c r="B403" s="110"/>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c r="AG403" s="110"/>
      <c r="AH403" s="110"/>
      <c r="AI403" s="110"/>
      <c r="AJ403" s="110"/>
      <c r="AK403" s="110"/>
      <c r="AL403" s="110"/>
      <c r="AM403" s="110"/>
      <c r="AN403" s="110"/>
      <c r="AO403" s="110"/>
      <c r="AP403" s="110"/>
    </row>
    <row r="404" spans="1:42" s="8" customFormat="1">
      <c r="A404" s="110"/>
      <c r="B404" s="110"/>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c r="AG404" s="110"/>
      <c r="AH404" s="110"/>
      <c r="AI404" s="110"/>
      <c r="AJ404" s="110"/>
      <c r="AK404" s="110"/>
      <c r="AL404" s="110"/>
      <c r="AM404" s="110"/>
      <c r="AN404" s="110"/>
      <c r="AO404" s="110"/>
      <c r="AP404" s="110"/>
    </row>
    <row r="405" spans="1:42" s="8" customFormat="1">
      <c r="A405" s="110"/>
      <c r="B405" s="110"/>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c r="AG405" s="110"/>
      <c r="AH405" s="110"/>
      <c r="AI405" s="110"/>
      <c r="AJ405" s="110"/>
      <c r="AK405" s="110"/>
      <c r="AL405" s="110"/>
      <c r="AM405" s="110"/>
      <c r="AN405" s="110"/>
      <c r="AO405" s="110"/>
      <c r="AP405" s="110"/>
    </row>
    <row r="406" spans="1:42" s="8" customFormat="1">
      <c r="A406" s="110"/>
      <c r="B406" s="110"/>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c r="AH406" s="110"/>
      <c r="AI406" s="110"/>
      <c r="AJ406" s="110"/>
      <c r="AK406" s="110"/>
      <c r="AL406" s="110"/>
      <c r="AM406" s="110"/>
      <c r="AN406" s="110"/>
      <c r="AO406" s="110"/>
      <c r="AP406" s="110"/>
    </row>
    <row r="407" spans="1:42" s="8" customFormat="1">
      <c r="A407" s="110"/>
      <c r="B407" s="110"/>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c r="AG407" s="110"/>
      <c r="AH407" s="110"/>
      <c r="AI407" s="110"/>
      <c r="AJ407" s="110"/>
      <c r="AK407" s="110"/>
      <c r="AL407" s="110"/>
      <c r="AM407" s="110"/>
      <c r="AN407" s="110"/>
      <c r="AO407" s="110"/>
      <c r="AP407" s="110"/>
    </row>
    <row r="408" spans="1:42" s="8" customFormat="1">
      <c r="A408" s="110"/>
      <c r="B408" s="110"/>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c r="AL408" s="110"/>
      <c r="AM408" s="110"/>
      <c r="AN408" s="110"/>
      <c r="AO408" s="110"/>
      <c r="AP408" s="110"/>
    </row>
    <row r="409" spans="1:42" s="8" customFormat="1">
      <c r="A409" s="110"/>
      <c r="B409" s="110"/>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c r="AO409" s="110"/>
      <c r="AP409" s="110"/>
    </row>
    <row r="410" spans="1:42" s="8" customFormat="1">
      <c r="A410" s="110"/>
      <c r="B410" s="110"/>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0"/>
      <c r="AL410" s="110"/>
      <c r="AM410" s="110"/>
      <c r="AN410" s="110"/>
      <c r="AO410" s="110"/>
      <c r="AP410" s="110"/>
    </row>
    <row r="411" spans="1:42" s="8" customFormat="1">
      <c r="A411" s="110"/>
      <c r="B411" s="110"/>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c r="AH411" s="110"/>
      <c r="AI411" s="110"/>
      <c r="AJ411" s="110"/>
      <c r="AK411" s="110"/>
      <c r="AL411" s="110"/>
      <c r="AM411" s="110"/>
      <c r="AN411" s="110"/>
      <c r="AO411" s="110"/>
      <c r="AP411" s="110"/>
    </row>
    <row r="412" spans="1:42" s="8" customFormat="1">
      <c r="A412" s="110"/>
      <c r="B412" s="110"/>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c r="AI412" s="110"/>
      <c r="AJ412" s="110"/>
      <c r="AK412" s="110"/>
      <c r="AL412" s="110"/>
      <c r="AM412" s="110"/>
      <c r="AN412" s="110"/>
      <c r="AO412" s="110"/>
      <c r="AP412" s="110"/>
    </row>
    <row r="413" spans="1:42" s="8" customFormat="1">
      <c r="A413" s="110"/>
      <c r="B413" s="110"/>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c r="AH413" s="110"/>
      <c r="AI413" s="110"/>
      <c r="AJ413" s="110"/>
      <c r="AK413" s="110"/>
      <c r="AL413" s="110"/>
      <c r="AM413" s="110"/>
      <c r="AN413" s="110"/>
      <c r="AO413" s="110"/>
      <c r="AP413" s="110"/>
    </row>
    <row r="414" spans="1:42" s="8" customFormat="1">
      <c r="A414" s="110"/>
      <c r="B414" s="110"/>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c r="AH414" s="110"/>
      <c r="AI414" s="110"/>
      <c r="AJ414" s="110"/>
      <c r="AK414" s="110"/>
      <c r="AL414" s="110"/>
      <c r="AM414" s="110"/>
      <c r="AN414" s="110"/>
      <c r="AO414" s="110"/>
      <c r="AP414" s="110"/>
    </row>
    <row r="415" spans="1:42" s="8" customFormat="1">
      <c r="A415" s="110"/>
      <c r="B415" s="110"/>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c r="AH415" s="110"/>
      <c r="AI415" s="110"/>
      <c r="AJ415" s="110"/>
      <c r="AK415" s="110"/>
      <c r="AL415" s="110"/>
      <c r="AM415" s="110"/>
      <c r="AN415" s="110"/>
      <c r="AO415" s="110"/>
      <c r="AP415" s="110"/>
    </row>
    <row r="416" spans="1:42" s="8" customFormat="1">
      <c r="A416" s="110"/>
      <c r="B416" s="110"/>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c r="AH416" s="110"/>
      <c r="AI416" s="110"/>
      <c r="AJ416" s="110"/>
      <c r="AK416" s="110"/>
      <c r="AL416" s="110"/>
      <c r="AM416" s="110"/>
      <c r="AN416" s="110"/>
      <c r="AO416" s="110"/>
      <c r="AP416" s="110"/>
    </row>
    <row r="417" spans="1:42" s="8" customFormat="1">
      <c r="A417" s="110"/>
      <c r="B417" s="110"/>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110"/>
      <c r="AH417" s="110"/>
      <c r="AI417" s="110"/>
      <c r="AJ417" s="110"/>
      <c r="AK417" s="110"/>
      <c r="AL417" s="110"/>
      <c r="AM417" s="110"/>
      <c r="AN417" s="110"/>
      <c r="AO417" s="110"/>
      <c r="AP417" s="110"/>
    </row>
    <row r="418" spans="1:42" s="8" customFormat="1">
      <c r="A418" s="110"/>
      <c r="B418" s="110"/>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c r="AH418" s="110"/>
      <c r="AI418" s="110"/>
      <c r="AJ418" s="110"/>
      <c r="AK418" s="110"/>
      <c r="AL418" s="110"/>
      <c r="AM418" s="110"/>
      <c r="AN418" s="110"/>
      <c r="AO418" s="110"/>
      <c r="AP418" s="110"/>
    </row>
    <row r="419" spans="1:42" s="8" customFormat="1">
      <c r="A419" s="110"/>
      <c r="B419" s="110"/>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c r="AG419" s="110"/>
      <c r="AH419" s="110"/>
      <c r="AI419" s="110"/>
      <c r="AJ419" s="110"/>
      <c r="AK419" s="110"/>
      <c r="AL419" s="110"/>
      <c r="AM419" s="110"/>
      <c r="AN419" s="110"/>
      <c r="AO419" s="110"/>
      <c r="AP419" s="110"/>
    </row>
    <row r="420" spans="1:42" s="8" customFormat="1">
      <c r="A420" s="110"/>
      <c r="B420" s="110"/>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110"/>
      <c r="AH420" s="110"/>
      <c r="AI420" s="110"/>
      <c r="AJ420" s="110"/>
      <c r="AK420" s="110"/>
      <c r="AL420" s="110"/>
      <c r="AM420" s="110"/>
      <c r="AN420" s="110"/>
      <c r="AO420" s="110"/>
      <c r="AP420" s="110"/>
    </row>
    <row r="421" spans="1:42" s="8" customFormat="1">
      <c r="A421" s="110"/>
      <c r="B421" s="110"/>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c r="AG421" s="110"/>
      <c r="AH421" s="110"/>
      <c r="AI421" s="110"/>
      <c r="AJ421" s="110"/>
      <c r="AK421" s="110"/>
      <c r="AL421" s="110"/>
      <c r="AM421" s="110"/>
      <c r="AN421" s="110"/>
      <c r="AO421" s="110"/>
      <c r="AP421" s="110"/>
    </row>
    <row r="422" spans="1:42" s="8" customFormat="1">
      <c r="A422" s="110"/>
      <c r="B422" s="110"/>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c r="AG422" s="110"/>
      <c r="AH422" s="110"/>
      <c r="AI422" s="110"/>
      <c r="AJ422" s="110"/>
      <c r="AK422" s="110"/>
      <c r="AL422" s="110"/>
      <c r="AM422" s="110"/>
      <c r="AN422" s="110"/>
      <c r="AO422" s="110"/>
      <c r="AP422" s="110"/>
    </row>
    <row r="423" spans="1:42" s="8" customFormat="1">
      <c r="A423" s="110"/>
      <c r="B423" s="110"/>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c r="AD423" s="110"/>
      <c r="AE423" s="110"/>
      <c r="AF423" s="110"/>
      <c r="AG423" s="110"/>
      <c r="AH423" s="110"/>
      <c r="AI423" s="110"/>
      <c r="AJ423" s="110"/>
      <c r="AK423" s="110"/>
      <c r="AL423" s="110"/>
      <c r="AM423" s="110"/>
      <c r="AN423" s="110"/>
      <c r="AO423" s="110"/>
      <c r="AP423" s="110"/>
    </row>
    <row r="424" spans="1:42" s="8" customFormat="1">
      <c r="A424" s="110"/>
      <c r="B424" s="110"/>
      <c r="C424" s="110"/>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c r="AD424" s="110"/>
      <c r="AE424" s="110"/>
      <c r="AF424" s="110"/>
      <c r="AG424" s="110"/>
      <c r="AH424" s="110"/>
      <c r="AI424" s="110"/>
      <c r="AJ424" s="110"/>
      <c r="AK424" s="110"/>
      <c r="AL424" s="110"/>
      <c r="AM424" s="110"/>
      <c r="AN424" s="110"/>
      <c r="AO424" s="110"/>
      <c r="AP424" s="110"/>
    </row>
    <row r="425" spans="1:42" s="8" customFormat="1">
      <c r="A425" s="110"/>
      <c r="B425" s="110"/>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c r="AH425" s="110"/>
      <c r="AI425" s="110"/>
      <c r="AJ425" s="110"/>
      <c r="AK425" s="110"/>
      <c r="AL425" s="110"/>
      <c r="AM425" s="110"/>
      <c r="AN425" s="110"/>
      <c r="AO425" s="110"/>
      <c r="AP425" s="110"/>
    </row>
    <row r="426" spans="1:42" s="8" customFormat="1">
      <c r="A426" s="110"/>
      <c r="B426" s="110"/>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c r="AD426" s="110"/>
      <c r="AE426" s="110"/>
      <c r="AF426" s="110"/>
      <c r="AG426" s="110"/>
      <c r="AH426" s="110"/>
      <c r="AI426" s="110"/>
      <c r="AJ426" s="110"/>
      <c r="AK426" s="110"/>
      <c r="AL426" s="110"/>
      <c r="AM426" s="110"/>
      <c r="AN426" s="110"/>
      <c r="AO426" s="110"/>
      <c r="AP426" s="110"/>
    </row>
    <row r="427" spans="1:42" s="8" customFormat="1">
      <c r="A427" s="110"/>
      <c r="B427" s="110"/>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row>
    <row r="428" spans="1:42" s="8" customFormat="1">
      <c r="A428" s="110"/>
      <c r="B428" s="110"/>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row>
    <row r="429" spans="1:42" s="8" customFormat="1">
      <c r="A429" s="110"/>
      <c r="B429" s="110"/>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row>
    <row r="430" spans="1:42" s="8" customFormat="1">
      <c r="A430" s="110"/>
      <c r="B430" s="110"/>
      <c r="C430" s="110"/>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c r="AA430" s="110"/>
      <c r="AB430" s="110"/>
      <c r="AC430" s="110"/>
      <c r="AD430" s="110"/>
      <c r="AE430" s="110"/>
      <c r="AF430" s="110"/>
      <c r="AG430" s="110"/>
      <c r="AH430" s="110"/>
      <c r="AI430" s="110"/>
      <c r="AJ430" s="110"/>
      <c r="AK430" s="110"/>
      <c r="AL430" s="110"/>
      <c r="AM430" s="110"/>
      <c r="AN430" s="110"/>
      <c r="AO430" s="110"/>
      <c r="AP430" s="110"/>
    </row>
    <row r="431" spans="1:42" s="8" customFormat="1">
      <c r="A431" s="110"/>
      <c r="B431" s="110"/>
      <c r="C431" s="110"/>
      <c r="D431" s="110"/>
      <c r="E431" s="110"/>
      <c r="F431" s="110"/>
      <c r="G431" s="110"/>
      <c r="H431" s="110"/>
      <c r="I431" s="110"/>
      <c r="J431" s="110"/>
      <c r="K431" s="110"/>
      <c r="L431" s="110"/>
      <c r="M431" s="110"/>
      <c r="N431" s="110"/>
      <c r="O431" s="110"/>
      <c r="P431" s="110"/>
      <c r="Q431" s="110"/>
      <c r="R431" s="110"/>
      <c r="S431" s="110"/>
      <c r="T431" s="110"/>
      <c r="U431" s="110"/>
      <c r="V431" s="110"/>
      <c r="W431" s="110"/>
      <c r="X431" s="110"/>
      <c r="Y431" s="110"/>
      <c r="Z431" s="110"/>
      <c r="AA431" s="110"/>
      <c r="AB431" s="110"/>
      <c r="AC431" s="110"/>
      <c r="AD431" s="110"/>
      <c r="AE431" s="110"/>
      <c r="AF431" s="110"/>
      <c r="AG431" s="110"/>
      <c r="AH431" s="110"/>
      <c r="AI431" s="110"/>
      <c r="AJ431" s="110"/>
      <c r="AK431" s="110"/>
      <c r="AL431" s="110"/>
      <c r="AM431" s="110"/>
      <c r="AN431" s="110"/>
      <c r="AO431" s="110"/>
      <c r="AP431" s="110"/>
    </row>
    <row r="432" spans="1:42" s="8" customFormat="1">
      <c r="A432" s="110"/>
      <c r="B432" s="110"/>
      <c r="C432" s="110"/>
      <c r="D432" s="110"/>
      <c r="E432" s="110"/>
      <c r="F432" s="110"/>
      <c r="G432" s="110"/>
      <c r="H432" s="110"/>
      <c r="I432" s="110"/>
      <c r="J432" s="110"/>
      <c r="K432" s="110"/>
      <c r="L432" s="110"/>
      <c r="M432" s="110"/>
      <c r="N432" s="110"/>
      <c r="O432" s="110"/>
      <c r="P432" s="110"/>
      <c r="Q432" s="110"/>
      <c r="R432" s="110"/>
      <c r="S432" s="110"/>
      <c r="T432" s="110"/>
      <c r="U432" s="110"/>
      <c r="V432" s="110"/>
      <c r="W432" s="110"/>
      <c r="X432" s="110"/>
      <c r="Y432" s="110"/>
      <c r="Z432" s="110"/>
      <c r="AA432" s="110"/>
      <c r="AB432" s="110"/>
      <c r="AC432" s="110"/>
      <c r="AD432" s="110"/>
      <c r="AE432" s="110"/>
      <c r="AF432" s="110"/>
      <c r="AG432" s="110"/>
      <c r="AH432" s="110"/>
      <c r="AI432" s="110"/>
      <c r="AJ432" s="110"/>
      <c r="AK432" s="110"/>
      <c r="AL432" s="110"/>
      <c r="AM432" s="110"/>
      <c r="AN432" s="110"/>
      <c r="AO432" s="110"/>
      <c r="AP432" s="110"/>
    </row>
    <row r="433" spans="1:42" s="8" customFormat="1">
      <c r="A433" s="110"/>
      <c r="B433" s="110"/>
      <c r="C433" s="110"/>
      <c r="D433" s="110"/>
      <c r="E433" s="110"/>
      <c r="F433" s="110"/>
      <c r="G433" s="110"/>
      <c r="H433" s="110"/>
      <c r="I433" s="110"/>
      <c r="J433" s="110"/>
      <c r="K433" s="110"/>
      <c r="L433" s="110"/>
      <c r="M433" s="110"/>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0"/>
      <c r="AL433" s="110"/>
      <c r="AM433" s="110"/>
      <c r="AN433" s="110"/>
      <c r="AO433" s="110"/>
      <c r="AP433" s="110"/>
    </row>
    <row r="434" spans="1:42" s="8" customFormat="1">
      <c r="A434" s="110"/>
      <c r="B434" s="110"/>
      <c r="C434" s="110"/>
      <c r="D434" s="110"/>
      <c r="E434" s="110"/>
      <c r="F434" s="110"/>
      <c r="G434" s="110"/>
      <c r="H434" s="110"/>
      <c r="I434" s="110"/>
      <c r="J434" s="110"/>
      <c r="K434" s="110"/>
      <c r="L434" s="110"/>
      <c r="M434" s="110"/>
      <c r="N434" s="110"/>
      <c r="O434" s="110"/>
      <c r="P434" s="110"/>
      <c r="Q434" s="110"/>
      <c r="R434" s="110"/>
      <c r="S434" s="110"/>
      <c r="T434" s="110"/>
      <c r="U434" s="110"/>
      <c r="V434" s="110"/>
      <c r="W434" s="110"/>
      <c r="X434" s="110"/>
      <c r="Y434" s="110"/>
      <c r="Z434" s="110"/>
      <c r="AA434" s="110"/>
      <c r="AB434" s="110"/>
      <c r="AC434" s="110"/>
      <c r="AD434" s="110"/>
      <c r="AE434" s="110"/>
      <c r="AF434" s="110"/>
      <c r="AG434" s="110"/>
      <c r="AH434" s="110"/>
      <c r="AI434" s="110"/>
      <c r="AJ434" s="110"/>
      <c r="AK434" s="110"/>
      <c r="AL434" s="110"/>
      <c r="AM434" s="110"/>
      <c r="AN434" s="110"/>
      <c r="AO434" s="110"/>
      <c r="AP434" s="110"/>
    </row>
    <row r="435" spans="1:42" s="8" customFormat="1">
      <c r="A435" s="110"/>
      <c r="B435" s="110"/>
      <c r="C435" s="110"/>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c r="AI435" s="110"/>
      <c r="AJ435" s="110"/>
      <c r="AK435" s="110"/>
      <c r="AL435" s="110"/>
      <c r="AM435" s="110"/>
      <c r="AN435" s="110"/>
      <c r="AO435" s="110"/>
      <c r="AP435" s="110"/>
    </row>
    <row r="436" spans="1:42" s="8" customFormat="1">
      <c r="A436" s="110"/>
      <c r="B436" s="110"/>
      <c r="C436" s="110"/>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0"/>
      <c r="AK436" s="110"/>
      <c r="AL436" s="110"/>
      <c r="AM436" s="110"/>
      <c r="AN436" s="110"/>
      <c r="AO436" s="110"/>
      <c r="AP436" s="110"/>
    </row>
    <row r="437" spans="1:42" s="8" customFormat="1">
      <c r="A437" s="110"/>
      <c r="B437" s="110"/>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c r="AH437" s="110"/>
      <c r="AI437" s="110"/>
      <c r="AJ437" s="110"/>
      <c r="AK437" s="110"/>
      <c r="AL437" s="110"/>
      <c r="AM437" s="110"/>
      <c r="AN437" s="110"/>
      <c r="AO437" s="110"/>
      <c r="AP437" s="110"/>
    </row>
    <row r="438" spans="1:42" s="8" customFormat="1">
      <c r="A438" s="110"/>
      <c r="B438" s="110"/>
      <c r="C438" s="110"/>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110"/>
      <c r="AH438" s="110"/>
      <c r="AI438" s="110"/>
      <c r="AJ438" s="110"/>
      <c r="AK438" s="110"/>
      <c r="AL438" s="110"/>
      <c r="AM438" s="110"/>
      <c r="AN438" s="110"/>
      <c r="AO438" s="110"/>
      <c r="AP438" s="110"/>
    </row>
    <row r="439" spans="1:42" s="8" customFormat="1">
      <c r="A439" s="110"/>
      <c r="B439" s="110"/>
      <c r="C439" s="110"/>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c r="AH439" s="110"/>
      <c r="AI439" s="110"/>
      <c r="AJ439" s="110"/>
      <c r="AK439" s="110"/>
      <c r="AL439" s="110"/>
      <c r="AM439" s="110"/>
      <c r="AN439" s="110"/>
      <c r="AO439" s="110"/>
      <c r="AP439" s="110"/>
    </row>
    <row r="440" spans="1:42" s="8" customFormat="1">
      <c r="A440" s="110"/>
      <c r="B440" s="110"/>
      <c r="C440" s="110"/>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c r="AD440" s="110"/>
      <c r="AE440" s="110"/>
      <c r="AF440" s="110"/>
      <c r="AG440" s="110"/>
      <c r="AH440" s="110"/>
      <c r="AI440" s="110"/>
      <c r="AJ440" s="110"/>
      <c r="AK440" s="110"/>
      <c r="AL440" s="110"/>
      <c r="AM440" s="110"/>
      <c r="AN440" s="110"/>
      <c r="AO440" s="110"/>
      <c r="AP440" s="110"/>
    </row>
    <row r="441" spans="1:42" s="8" customFormat="1">
      <c r="A441" s="110"/>
      <c r="B441" s="110"/>
      <c r="C441" s="110"/>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c r="AD441" s="110"/>
      <c r="AE441" s="110"/>
      <c r="AF441" s="110"/>
      <c r="AG441" s="110"/>
      <c r="AH441" s="110"/>
      <c r="AI441" s="110"/>
      <c r="AJ441" s="110"/>
      <c r="AK441" s="110"/>
      <c r="AL441" s="110"/>
      <c r="AM441" s="110"/>
      <c r="AN441" s="110"/>
      <c r="AO441" s="110"/>
      <c r="AP441" s="110"/>
    </row>
    <row r="442" spans="1:42" s="8" customFormat="1">
      <c r="A442" s="110"/>
      <c r="B442" s="110"/>
      <c r="C442" s="110"/>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c r="AD442" s="110"/>
      <c r="AE442" s="110"/>
      <c r="AF442" s="110"/>
      <c r="AG442" s="110"/>
      <c r="AH442" s="110"/>
      <c r="AI442" s="110"/>
      <c r="AJ442" s="110"/>
      <c r="AK442" s="110"/>
      <c r="AL442" s="110"/>
      <c r="AM442" s="110"/>
      <c r="AN442" s="110"/>
      <c r="AO442" s="110"/>
      <c r="AP442" s="110"/>
    </row>
    <row r="443" spans="1:42" s="8" customFormat="1">
      <c r="A443" s="110"/>
      <c r="B443" s="110"/>
      <c r="C443" s="110"/>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c r="AD443" s="110"/>
      <c r="AE443" s="110"/>
      <c r="AF443" s="110"/>
      <c r="AG443" s="110"/>
      <c r="AH443" s="110"/>
      <c r="AI443" s="110"/>
      <c r="AJ443" s="110"/>
      <c r="AK443" s="110"/>
      <c r="AL443" s="110"/>
      <c r="AM443" s="110"/>
      <c r="AN443" s="110"/>
      <c r="AO443" s="110"/>
      <c r="AP443" s="110"/>
    </row>
    <row r="444" spans="1:42" s="8" customFormat="1">
      <c r="A444" s="110"/>
      <c r="B444" s="110"/>
      <c r="C444" s="110"/>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c r="AD444" s="110"/>
      <c r="AE444" s="110"/>
      <c r="AF444" s="110"/>
      <c r="AG444" s="110"/>
      <c r="AH444" s="110"/>
      <c r="AI444" s="110"/>
      <c r="AJ444" s="110"/>
      <c r="AK444" s="110"/>
      <c r="AL444" s="110"/>
      <c r="AM444" s="110"/>
      <c r="AN444" s="110"/>
      <c r="AO444" s="110"/>
      <c r="AP444" s="110"/>
    </row>
    <row r="445" spans="1:42" s="8" customFormat="1">
      <c r="A445" s="110"/>
      <c r="B445" s="110"/>
      <c r="C445" s="110"/>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c r="AH445" s="110"/>
      <c r="AI445" s="110"/>
      <c r="AJ445" s="110"/>
      <c r="AK445" s="110"/>
      <c r="AL445" s="110"/>
      <c r="AM445" s="110"/>
      <c r="AN445" s="110"/>
      <c r="AO445" s="110"/>
      <c r="AP445" s="110"/>
    </row>
    <row r="446" spans="1:42" s="8" customFormat="1">
      <c r="A446" s="110"/>
      <c r="B446" s="110"/>
      <c r="C446" s="110"/>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c r="AH446" s="110"/>
      <c r="AI446" s="110"/>
      <c r="AJ446" s="110"/>
      <c r="AK446" s="110"/>
      <c r="AL446" s="110"/>
      <c r="AM446" s="110"/>
      <c r="AN446" s="110"/>
      <c r="AO446" s="110"/>
      <c r="AP446" s="110"/>
    </row>
    <row r="447" spans="1:42" s="8" customFormat="1">
      <c r="A447" s="110"/>
      <c r="B447" s="110"/>
      <c r="C447" s="110"/>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c r="AD447" s="110"/>
      <c r="AE447" s="110"/>
      <c r="AF447" s="110"/>
      <c r="AG447" s="110"/>
      <c r="AH447" s="110"/>
      <c r="AI447" s="110"/>
      <c r="AJ447" s="110"/>
      <c r="AK447" s="110"/>
      <c r="AL447" s="110"/>
      <c r="AM447" s="110"/>
      <c r="AN447" s="110"/>
      <c r="AO447" s="110"/>
      <c r="AP447" s="110"/>
    </row>
    <row r="448" spans="1:42" s="8" customFormat="1">
      <c r="A448" s="110"/>
      <c r="B448" s="110"/>
      <c r="C448" s="110"/>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c r="AF448" s="110"/>
      <c r="AG448" s="110"/>
      <c r="AH448" s="110"/>
      <c r="AI448" s="110"/>
      <c r="AJ448" s="110"/>
      <c r="AK448" s="110"/>
      <c r="AL448" s="110"/>
      <c r="AM448" s="110"/>
      <c r="AN448" s="110"/>
      <c r="AO448" s="110"/>
      <c r="AP448" s="110"/>
    </row>
    <row r="449" spans="1:42" s="8" customFormat="1">
      <c r="A449" s="110"/>
      <c r="B449" s="110"/>
      <c r="C449" s="110"/>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110"/>
      <c r="AM449" s="110"/>
      <c r="AN449" s="110"/>
      <c r="AO449" s="110"/>
      <c r="AP449" s="110"/>
    </row>
    <row r="450" spans="1:42" s="8" customFormat="1">
      <c r="A450" s="110"/>
      <c r="B450" s="110"/>
      <c r="C450" s="110"/>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c r="AF450" s="110"/>
      <c r="AG450" s="110"/>
      <c r="AH450" s="110"/>
      <c r="AI450" s="110"/>
      <c r="AJ450" s="110"/>
      <c r="AK450" s="110"/>
      <c r="AL450" s="110"/>
      <c r="AM450" s="110"/>
      <c r="AN450" s="110"/>
      <c r="AO450" s="110"/>
      <c r="AP450" s="110"/>
    </row>
    <row r="451" spans="1:42" s="8" customFormat="1">
      <c r="A451" s="110"/>
      <c r="B451" s="110"/>
      <c r="C451" s="110"/>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c r="AD451" s="110"/>
      <c r="AE451" s="110"/>
      <c r="AF451" s="110"/>
      <c r="AG451" s="110"/>
      <c r="AH451" s="110"/>
      <c r="AI451" s="110"/>
      <c r="AJ451" s="110"/>
      <c r="AK451" s="110"/>
      <c r="AL451" s="110"/>
      <c r="AM451" s="110"/>
      <c r="AN451" s="110"/>
      <c r="AO451" s="110"/>
      <c r="AP451" s="110"/>
    </row>
    <row r="452" spans="1:42" s="8" customFormat="1">
      <c r="A452" s="110"/>
      <c r="B452" s="110"/>
      <c r="C452" s="110"/>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c r="AH452" s="110"/>
      <c r="AI452" s="110"/>
      <c r="AJ452" s="110"/>
      <c r="AK452" s="110"/>
      <c r="AL452" s="110"/>
      <c r="AM452" s="110"/>
      <c r="AN452" s="110"/>
      <c r="AO452" s="110"/>
      <c r="AP452" s="110"/>
    </row>
    <row r="453" spans="1:42" s="8" customFormat="1">
      <c r="A453" s="110"/>
      <c r="B453" s="110"/>
      <c r="C453" s="110"/>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c r="AD453" s="110"/>
      <c r="AE453" s="110"/>
      <c r="AF453" s="110"/>
      <c r="AG453" s="110"/>
      <c r="AH453" s="110"/>
      <c r="AI453" s="110"/>
      <c r="AJ453" s="110"/>
      <c r="AK453" s="110"/>
      <c r="AL453" s="110"/>
      <c r="AM453" s="110"/>
      <c r="AN453" s="110"/>
      <c r="AO453" s="110"/>
      <c r="AP453" s="110"/>
    </row>
    <row r="454" spans="1:42" s="8" customFormat="1">
      <c r="A454" s="110"/>
      <c r="B454" s="110"/>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c r="AH454" s="110"/>
      <c r="AI454" s="110"/>
      <c r="AJ454" s="110"/>
      <c r="AK454" s="110"/>
      <c r="AL454" s="110"/>
      <c r="AM454" s="110"/>
      <c r="AN454" s="110"/>
      <c r="AO454" s="110"/>
      <c r="AP454" s="110"/>
    </row>
    <row r="455" spans="1:42" s="8" customFormat="1">
      <c r="A455" s="110"/>
      <c r="B455" s="110"/>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c r="AF455" s="110"/>
      <c r="AG455" s="110"/>
      <c r="AH455" s="110"/>
      <c r="AI455" s="110"/>
      <c r="AJ455" s="110"/>
      <c r="AK455" s="110"/>
      <c r="AL455" s="110"/>
      <c r="AM455" s="110"/>
      <c r="AN455" s="110"/>
      <c r="AO455" s="110"/>
      <c r="AP455" s="110"/>
    </row>
    <row r="456" spans="1:42" s="8" customFormat="1">
      <c r="A456" s="110"/>
      <c r="B456" s="110"/>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c r="AD456" s="110"/>
      <c r="AE456" s="110"/>
      <c r="AF456" s="110"/>
      <c r="AG456" s="110"/>
      <c r="AH456" s="110"/>
      <c r="AI456" s="110"/>
      <c r="AJ456" s="110"/>
      <c r="AK456" s="110"/>
      <c r="AL456" s="110"/>
      <c r="AM456" s="110"/>
      <c r="AN456" s="110"/>
      <c r="AO456" s="110"/>
      <c r="AP456" s="110"/>
    </row>
    <row r="457" spans="1:42" s="8" customFormat="1">
      <c r="A457" s="110"/>
      <c r="B457" s="110"/>
      <c r="C457" s="110"/>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c r="AH457" s="110"/>
      <c r="AI457" s="110"/>
      <c r="AJ457" s="110"/>
      <c r="AK457" s="110"/>
      <c r="AL457" s="110"/>
      <c r="AM457" s="110"/>
      <c r="AN457" s="110"/>
      <c r="AO457" s="110"/>
      <c r="AP457" s="110"/>
    </row>
    <row r="458" spans="1:42" s="8" customFormat="1">
      <c r="A458" s="110"/>
      <c r="B458" s="110"/>
      <c r="C458" s="110"/>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0"/>
      <c r="AL458" s="110"/>
      <c r="AM458" s="110"/>
      <c r="AN458" s="110"/>
      <c r="AO458" s="110"/>
      <c r="AP458" s="110"/>
    </row>
    <row r="459" spans="1:42" s="8" customFormat="1">
      <c r="A459" s="110"/>
      <c r="B459" s="110"/>
      <c r="C459" s="110"/>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c r="AH459" s="110"/>
      <c r="AI459" s="110"/>
      <c r="AJ459" s="110"/>
      <c r="AK459" s="110"/>
      <c r="AL459" s="110"/>
      <c r="AM459" s="110"/>
      <c r="AN459" s="110"/>
      <c r="AO459" s="110"/>
      <c r="AP459" s="110"/>
    </row>
    <row r="460" spans="1:42" s="8" customFormat="1">
      <c r="A460" s="110"/>
      <c r="B460" s="110"/>
      <c r="C460" s="110"/>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c r="AD460" s="110"/>
      <c r="AE460" s="110"/>
      <c r="AF460" s="110"/>
      <c r="AG460" s="110"/>
      <c r="AH460" s="110"/>
      <c r="AI460" s="110"/>
      <c r="AJ460" s="110"/>
      <c r="AK460" s="110"/>
      <c r="AL460" s="110"/>
      <c r="AM460" s="110"/>
      <c r="AN460" s="110"/>
      <c r="AO460" s="110"/>
      <c r="AP460" s="110"/>
    </row>
    <row r="461" spans="1:42" s="8" customFormat="1">
      <c r="A461" s="110"/>
      <c r="B461" s="110"/>
      <c r="C461" s="110"/>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c r="AD461" s="110"/>
      <c r="AE461" s="110"/>
      <c r="AF461" s="110"/>
      <c r="AG461" s="110"/>
      <c r="AH461" s="110"/>
      <c r="AI461" s="110"/>
      <c r="AJ461" s="110"/>
      <c r="AK461" s="110"/>
      <c r="AL461" s="110"/>
      <c r="AM461" s="110"/>
      <c r="AN461" s="110"/>
      <c r="AO461" s="110"/>
      <c r="AP461" s="110"/>
    </row>
    <row r="462" spans="1:42" s="8" customFormat="1">
      <c r="A462" s="110"/>
      <c r="B462" s="110"/>
      <c r="C462" s="110"/>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0"/>
      <c r="AN462" s="110"/>
      <c r="AO462" s="110"/>
      <c r="AP462" s="110"/>
    </row>
    <row r="463" spans="1:42" s="8" customFormat="1">
      <c r="A463" s="110"/>
      <c r="B463" s="110"/>
      <c r="C463" s="110"/>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c r="AO463" s="110"/>
      <c r="AP463" s="110"/>
    </row>
    <row r="464" spans="1:42" s="8" customFormat="1">
      <c r="A464" s="110"/>
      <c r="B464" s="110"/>
      <c r="C464" s="110"/>
      <c r="D464" s="110"/>
      <c r="E464" s="110"/>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c r="AH464" s="110"/>
      <c r="AI464" s="110"/>
      <c r="AJ464" s="110"/>
      <c r="AK464" s="110"/>
      <c r="AL464" s="110"/>
      <c r="AM464" s="110"/>
      <c r="AN464" s="110"/>
      <c r="AO464" s="110"/>
      <c r="AP464" s="110"/>
    </row>
    <row r="465" spans="1:42" s="8" customFormat="1">
      <c r="A465" s="110"/>
      <c r="B465" s="110"/>
      <c r="C465" s="110"/>
      <c r="D465" s="110"/>
      <c r="E465" s="110"/>
      <c r="F465" s="110"/>
      <c r="G465" s="110"/>
      <c r="H465" s="110"/>
      <c r="I465" s="110"/>
      <c r="J465" s="110"/>
      <c r="K465" s="110"/>
      <c r="L465" s="110"/>
      <c r="M465" s="110"/>
      <c r="N465" s="110"/>
      <c r="O465" s="110"/>
      <c r="P465" s="110"/>
      <c r="Q465" s="110"/>
      <c r="R465" s="110"/>
      <c r="S465" s="110"/>
      <c r="T465" s="110"/>
      <c r="U465" s="110"/>
      <c r="V465" s="110"/>
      <c r="W465" s="110"/>
      <c r="X465" s="110"/>
      <c r="Y465" s="110"/>
      <c r="Z465" s="110"/>
      <c r="AA465" s="110"/>
      <c r="AB465" s="110"/>
      <c r="AC465" s="110"/>
      <c r="AD465" s="110"/>
      <c r="AE465" s="110"/>
      <c r="AF465" s="110"/>
      <c r="AG465" s="110"/>
      <c r="AH465" s="110"/>
      <c r="AI465" s="110"/>
      <c r="AJ465" s="110"/>
      <c r="AK465" s="110"/>
      <c r="AL465" s="110"/>
      <c r="AM465" s="110"/>
      <c r="AN465" s="110"/>
      <c r="AO465" s="110"/>
      <c r="AP465" s="110"/>
    </row>
    <row r="466" spans="1:42" s="8" customFormat="1">
      <c r="A466" s="110"/>
      <c r="B466" s="110"/>
      <c r="C466" s="110"/>
      <c r="D466" s="110"/>
      <c r="E466" s="110"/>
      <c r="F466" s="110"/>
      <c r="G466" s="110"/>
      <c r="H466" s="110"/>
      <c r="I466" s="110"/>
      <c r="J466" s="110"/>
      <c r="K466" s="110"/>
      <c r="L466" s="110"/>
      <c r="M466" s="110"/>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0"/>
      <c r="AL466" s="110"/>
      <c r="AM466" s="110"/>
      <c r="AN466" s="110"/>
      <c r="AO466" s="110"/>
      <c r="AP466" s="110"/>
    </row>
    <row r="467" spans="1:42" s="8" customFormat="1">
      <c r="A467" s="110"/>
      <c r="B467" s="110"/>
      <c r="C467" s="110"/>
      <c r="D467" s="110"/>
      <c r="E467" s="110"/>
      <c r="F467" s="110"/>
      <c r="G467" s="110"/>
      <c r="H467" s="110"/>
      <c r="I467" s="110"/>
      <c r="J467" s="110"/>
      <c r="K467" s="110"/>
      <c r="L467" s="110"/>
      <c r="M467" s="110"/>
      <c r="N467" s="110"/>
      <c r="O467" s="110"/>
      <c r="P467" s="110"/>
      <c r="Q467" s="110"/>
      <c r="R467" s="110"/>
      <c r="S467" s="110"/>
      <c r="T467" s="110"/>
      <c r="U467" s="110"/>
      <c r="V467" s="110"/>
      <c r="W467" s="110"/>
      <c r="X467" s="110"/>
      <c r="Y467" s="110"/>
      <c r="Z467" s="110"/>
      <c r="AA467" s="110"/>
      <c r="AB467" s="110"/>
      <c r="AC467" s="110"/>
      <c r="AD467" s="110"/>
      <c r="AE467" s="110"/>
      <c r="AF467" s="110"/>
      <c r="AG467" s="110"/>
      <c r="AH467" s="110"/>
      <c r="AI467" s="110"/>
      <c r="AJ467" s="110"/>
      <c r="AK467" s="110"/>
      <c r="AL467" s="110"/>
      <c r="AM467" s="110"/>
      <c r="AN467" s="110"/>
      <c r="AO467" s="110"/>
      <c r="AP467" s="110"/>
    </row>
    <row r="468" spans="1:42" s="8" customFormat="1">
      <c r="A468" s="110"/>
      <c r="B468" s="110"/>
      <c r="C468" s="110"/>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c r="Z468" s="110"/>
      <c r="AA468" s="110"/>
      <c r="AB468" s="110"/>
      <c r="AC468" s="110"/>
      <c r="AD468" s="110"/>
      <c r="AE468" s="110"/>
      <c r="AF468" s="110"/>
      <c r="AG468" s="110"/>
      <c r="AH468" s="110"/>
      <c r="AI468" s="110"/>
      <c r="AJ468" s="110"/>
      <c r="AK468" s="110"/>
      <c r="AL468" s="110"/>
      <c r="AM468" s="110"/>
      <c r="AN468" s="110"/>
      <c r="AO468" s="110"/>
      <c r="AP468" s="110"/>
    </row>
    <row r="469" spans="1:42" s="8" customFormat="1">
      <c r="A469" s="110"/>
      <c r="B469" s="110"/>
      <c r="C469" s="110"/>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c r="Z469" s="110"/>
      <c r="AA469" s="110"/>
      <c r="AB469" s="110"/>
      <c r="AC469" s="110"/>
      <c r="AD469" s="110"/>
      <c r="AE469" s="110"/>
      <c r="AF469" s="110"/>
      <c r="AG469" s="110"/>
      <c r="AH469" s="110"/>
      <c r="AI469" s="110"/>
      <c r="AJ469" s="110"/>
      <c r="AK469" s="110"/>
      <c r="AL469" s="110"/>
      <c r="AM469" s="110"/>
      <c r="AN469" s="110"/>
      <c r="AO469" s="110"/>
      <c r="AP469" s="110"/>
    </row>
    <row r="470" spans="1:42" s="8" customFormat="1">
      <c r="A470" s="110"/>
      <c r="B470" s="110"/>
      <c r="C470" s="110"/>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c r="AD470" s="110"/>
      <c r="AE470" s="110"/>
      <c r="AF470" s="110"/>
      <c r="AG470" s="110"/>
      <c r="AH470" s="110"/>
      <c r="AI470" s="110"/>
      <c r="AJ470" s="110"/>
      <c r="AK470" s="110"/>
      <c r="AL470" s="110"/>
      <c r="AM470" s="110"/>
      <c r="AN470" s="110"/>
      <c r="AO470" s="110"/>
      <c r="AP470" s="110"/>
    </row>
    <row r="471" spans="1:42" s="8" customFormat="1">
      <c r="A471" s="110"/>
      <c r="B471" s="110"/>
      <c r="C471" s="110"/>
      <c r="D471" s="110"/>
      <c r="E471" s="110"/>
      <c r="F471" s="110"/>
      <c r="G471" s="110"/>
      <c r="H471" s="110"/>
      <c r="I471" s="110"/>
      <c r="J471" s="110"/>
      <c r="K471" s="110"/>
      <c r="L471" s="110"/>
      <c r="M471" s="110"/>
      <c r="N471" s="110"/>
      <c r="O471" s="110"/>
      <c r="P471" s="110"/>
      <c r="Q471" s="110"/>
      <c r="R471" s="110"/>
      <c r="S471" s="110"/>
      <c r="T471" s="110"/>
      <c r="U471" s="110"/>
      <c r="V471" s="110"/>
      <c r="W471" s="110"/>
      <c r="X471" s="110"/>
      <c r="Y471" s="110"/>
      <c r="Z471" s="110"/>
      <c r="AA471" s="110"/>
      <c r="AB471" s="110"/>
      <c r="AC471" s="110"/>
      <c r="AD471" s="110"/>
      <c r="AE471" s="110"/>
      <c r="AF471" s="110"/>
      <c r="AG471" s="110"/>
      <c r="AH471" s="110"/>
      <c r="AI471" s="110"/>
      <c r="AJ471" s="110"/>
      <c r="AK471" s="110"/>
      <c r="AL471" s="110"/>
      <c r="AM471" s="110"/>
      <c r="AN471" s="110"/>
      <c r="AO471" s="110"/>
      <c r="AP471" s="110"/>
    </row>
    <row r="472" spans="1:42" s="8" customFormat="1">
      <c r="A472" s="110"/>
      <c r="B472" s="110"/>
      <c r="C472" s="110"/>
      <c r="D472" s="110"/>
      <c r="E472" s="110"/>
      <c r="F472" s="110"/>
      <c r="G472" s="110"/>
      <c r="H472" s="110"/>
      <c r="I472" s="110"/>
      <c r="J472" s="110"/>
      <c r="K472" s="110"/>
      <c r="L472" s="110"/>
      <c r="M472" s="110"/>
      <c r="N472" s="110"/>
      <c r="O472" s="110"/>
      <c r="P472" s="110"/>
      <c r="Q472" s="110"/>
      <c r="R472" s="110"/>
      <c r="S472" s="110"/>
      <c r="T472" s="110"/>
      <c r="U472" s="110"/>
      <c r="V472" s="110"/>
      <c r="W472" s="110"/>
      <c r="X472" s="110"/>
      <c r="Y472" s="110"/>
      <c r="Z472" s="110"/>
      <c r="AA472" s="110"/>
      <c r="AB472" s="110"/>
      <c r="AC472" s="110"/>
      <c r="AD472" s="110"/>
      <c r="AE472" s="110"/>
      <c r="AF472" s="110"/>
      <c r="AG472" s="110"/>
      <c r="AH472" s="110"/>
      <c r="AI472" s="110"/>
      <c r="AJ472" s="110"/>
      <c r="AK472" s="110"/>
      <c r="AL472" s="110"/>
      <c r="AM472" s="110"/>
      <c r="AN472" s="110"/>
      <c r="AO472" s="110"/>
      <c r="AP472" s="110"/>
    </row>
    <row r="473" spans="1:42" s="8" customFormat="1">
      <c r="A473" s="110"/>
      <c r="B473" s="110"/>
      <c r="C473" s="110"/>
      <c r="D473" s="110"/>
      <c r="E473" s="110"/>
      <c r="F473" s="110"/>
      <c r="G473" s="110"/>
      <c r="H473" s="110"/>
      <c r="I473" s="110"/>
      <c r="J473" s="110"/>
      <c r="K473" s="110"/>
      <c r="L473" s="110"/>
      <c r="M473" s="110"/>
      <c r="N473" s="110"/>
      <c r="O473" s="110"/>
      <c r="P473" s="110"/>
      <c r="Q473" s="110"/>
      <c r="R473" s="110"/>
      <c r="S473" s="110"/>
      <c r="T473" s="110"/>
      <c r="U473" s="110"/>
      <c r="V473" s="110"/>
      <c r="W473" s="110"/>
      <c r="X473" s="110"/>
      <c r="Y473" s="110"/>
      <c r="Z473" s="110"/>
      <c r="AA473" s="110"/>
      <c r="AB473" s="110"/>
      <c r="AC473" s="110"/>
      <c r="AD473" s="110"/>
      <c r="AE473" s="110"/>
      <c r="AF473" s="110"/>
      <c r="AG473" s="110"/>
      <c r="AH473" s="110"/>
      <c r="AI473" s="110"/>
      <c r="AJ473" s="110"/>
      <c r="AK473" s="110"/>
      <c r="AL473" s="110"/>
      <c r="AM473" s="110"/>
      <c r="AN473" s="110"/>
      <c r="AO473" s="110"/>
      <c r="AP473" s="110"/>
    </row>
    <row r="474" spans="1:42" s="8" customFormat="1">
      <c r="A474" s="110"/>
      <c r="B474" s="110"/>
      <c r="C474" s="110"/>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c r="AD474" s="110"/>
      <c r="AE474" s="110"/>
      <c r="AF474" s="110"/>
      <c r="AG474" s="110"/>
      <c r="AH474" s="110"/>
      <c r="AI474" s="110"/>
      <c r="AJ474" s="110"/>
      <c r="AK474" s="110"/>
      <c r="AL474" s="110"/>
      <c r="AM474" s="110"/>
      <c r="AN474" s="110"/>
      <c r="AO474" s="110"/>
      <c r="AP474" s="110"/>
    </row>
    <row r="475" spans="1:42" s="8" customFormat="1">
      <c r="A475" s="110"/>
      <c r="B475" s="110"/>
      <c r="C475" s="110"/>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c r="Z475" s="110"/>
      <c r="AA475" s="110"/>
      <c r="AB475" s="110"/>
      <c r="AC475" s="110"/>
      <c r="AD475" s="110"/>
      <c r="AE475" s="110"/>
      <c r="AF475" s="110"/>
      <c r="AG475" s="110"/>
      <c r="AH475" s="110"/>
      <c r="AI475" s="110"/>
      <c r="AJ475" s="110"/>
      <c r="AK475" s="110"/>
      <c r="AL475" s="110"/>
      <c r="AM475" s="110"/>
      <c r="AN475" s="110"/>
      <c r="AO475" s="110"/>
      <c r="AP475" s="110"/>
    </row>
    <row r="476" spans="1:42" s="8" customFormat="1">
      <c r="A476" s="110"/>
      <c r="B476" s="110"/>
      <c r="C476" s="110"/>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c r="Z476" s="110"/>
      <c r="AA476" s="110"/>
      <c r="AB476" s="110"/>
      <c r="AC476" s="110"/>
      <c r="AD476" s="110"/>
      <c r="AE476" s="110"/>
      <c r="AF476" s="110"/>
      <c r="AG476" s="110"/>
      <c r="AH476" s="110"/>
      <c r="AI476" s="110"/>
      <c r="AJ476" s="110"/>
      <c r="AK476" s="110"/>
      <c r="AL476" s="110"/>
      <c r="AM476" s="110"/>
      <c r="AN476" s="110"/>
      <c r="AO476" s="110"/>
      <c r="AP476" s="110"/>
    </row>
    <row r="477" spans="1:42" s="8" customFormat="1">
      <c r="A477" s="110"/>
      <c r="B477" s="110"/>
      <c r="C477" s="110"/>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c r="AD477" s="110"/>
      <c r="AE477" s="110"/>
      <c r="AF477" s="110"/>
      <c r="AG477" s="110"/>
      <c r="AH477" s="110"/>
      <c r="AI477" s="110"/>
      <c r="AJ477" s="110"/>
      <c r="AK477" s="110"/>
      <c r="AL477" s="110"/>
      <c r="AM477" s="110"/>
      <c r="AN477" s="110"/>
      <c r="AO477" s="110"/>
      <c r="AP477" s="110"/>
    </row>
  </sheetData>
  <sheetProtection password="C730" sheet="1" objects="1" scenarios="1" selectLockedCells="1"/>
  <mergeCells count="28">
    <mergeCell ref="F15:I15"/>
    <mergeCell ref="C20:J20"/>
    <mergeCell ref="C15:E15"/>
    <mergeCell ref="C14:E14"/>
    <mergeCell ref="C4:E4"/>
    <mergeCell ref="C5:E5"/>
    <mergeCell ref="F4:J4"/>
    <mergeCell ref="F5:J5"/>
    <mergeCell ref="C16:E16"/>
    <mergeCell ref="C13:E13"/>
    <mergeCell ref="C12:E12"/>
    <mergeCell ref="F16:I16"/>
    <mergeCell ref="C17:I17"/>
    <mergeCell ref="F11:I11"/>
    <mergeCell ref="F12:I12"/>
    <mergeCell ref="F13:I13"/>
    <mergeCell ref="F14:I14"/>
    <mergeCell ref="C2:J2"/>
    <mergeCell ref="C3:J3"/>
    <mergeCell ref="C7:J7"/>
    <mergeCell ref="M8:M10"/>
    <mergeCell ref="C11:E11"/>
    <mergeCell ref="C9:E9"/>
    <mergeCell ref="C10:E10"/>
    <mergeCell ref="C8:E8"/>
    <mergeCell ref="F9:I9"/>
    <mergeCell ref="F8:I8"/>
    <mergeCell ref="F10:I10"/>
  </mergeCells>
  <pageMargins left="0.39370078740157483" right="0.39370078740157483" top="0.39370078740157483" bottom="0.39370078740157483" header="0.51181102362204722" footer="0.51181102362204722"/>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14999847407452621"/>
  </sheetPr>
  <dimension ref="A1:AQ476"/>
  <sheetViews>
    <sheetView showGridLines="0" showRowColHeaders="0" zoomScaleNormal="100" zoomScaleSheetLayoutView="100" workbookViewId="0">
      <selection activeCell="C9" sqref="C9:E9"/>
    </sheetView>
  </sheetViews>
  <sheetFormatPr baseColWidth="10" defaultColWidth="11.42578125" defaultRowHeight="12.75"/>
  <cols>
    <col min="1" max="1" width="3.85546875" style="8" customWidth="1"/>
    <col min="2" max="2" width="2.5703125" style="4" customWidth="1"/>
    <col min="3" max="3" width="9.140625" style="4" customWidth="1"/>
    <col min="4" max="4" width="11.5703125" style="4" customWidth="1"/>
    <col min="5" max="5" width="4.85546875" style="4" customWidth="1"/>
    <col min="6" max="7" width="11.42578125" style="4"/>
    <col min="8" max="8" width="75.140625" style="4" customWidth="1"/>
    <col min="9" max="9" width="24" style="4" customWidth="1"/>
    <col min="10" max="10" width="18.85546875" style="4" customWidth="1"/>
    <col min="11" max="11" width="17.85546875" style="4" customWidth="1"/>
    <col min="12" max="12" width="2.5703125" style="4" customWidth="1"/>
    <col min="13" max="13" width="11.42578125" style="8"/>
    <col min="14" max="14" width="35.5703125" style="8" customWidth="1"/>
    <col min="15" max="43" width="11.42578125" style="8"/>
    <col min="44" max="16384" width="11.42578125" style="4"/>
  </cols>
  <sheetData>
    <row r="1" spans="1:43" s="8" customFormat="1" ht="13.5" thickBot="1">
      <c r="A1" s="110" t="s">
        <v>68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row>
    <row r="2" spans="1:43" ht="77.25" customHeight="1">
      <c r="A2" s="110"/>
      <c r="B2" s="10"/>
      <c r="C2" s="173" t="s">
        <v>14</v>
      </c>
      <c r="D2" s="173"/>
      <c r="E2" s="173"/>
      <c r="F2" s="173"/>
      <c r="G2" s="173"/>
      <c r="H2" s="173"/>
      <c r="I2" s="173"/>
      <c r="J2" s="173"/>
      <c r="K2" s="173"/>
      <c r="L2" s="48"/>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row>
    <row r="3" spans="1:43" ht="15.75">
      <c r="A3" s="110"/>
      <c r="B3" s="12"/>
      <c r="C3" s="174"/>
      <c r="D3" s="174"/>
      <c r="E3" s="175"/>
      <c r="F3" s="175"/>
      <c r="G3" s="175"/>
      <c r="H3" s="175"/>
      <c r="I3" s="175"/>
      <c r="J3" s="175"/>
      <c r="K3" s="176"/>
      <c r="L3" s="49"/>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row>
    <row r="4" spans="1:43" ht="12.75" customHeight="1">
      <c r="A4" s="110"/>
      <c r="B4" s="12"/>
      <c r="C4" s="197" t="s">
        <v>0</v>
      </c>
      <c r="D4" s="198"/>
      <c r="E4" s="199"/>
      <c r="F4" s="200">
        <f>Basisdatenblatt!E5</f>
        <v>0</v>
      </c>
      <c r="G4" s="201"/>
      <c r="H4" s="201"/>
      <c r="I4" s="201"/>
      <c r="J4" s="201"/>
      <c r="K4" s="202"/>
      <c r="L4" s="5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row>
    <row r="5" spans="1:43" ht="12.75" customHeight="1">
      <c r="A5" s="110"/>
      <c r="B5" s="12"/>
      <c r="C5" s="184" t="s">
        <v>10</v>
      </c>
      <c r="D5" s="185"/>
      <c r="E5" s="186"/>
      <c r="F5" s="200">
        <f>Basisdatenblatt!E6</f>
        <v>0</v>
      </c>
      <c r="G5" s="201"/>
      <c r="H5" s="201"/>
      <c r="I5" s="201"/>
      <c r="J5" s="201"/>
      <c r="K5" s="202"/>
      <c r="L5" s="5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row>
    <row r="6" spans="1:43" ht="15">
      <c r="A6" s="110"/>
      <c r="B6" s="12"/>
      <c r="C6" s="25"/>
      <c r="D6" s="25"/>
      <c r="E6" s="51"/>
      <c r="F6" s="52"/>
      <c r="G6" s="52"/>
      <c r="H6" s="52"/>
      <c r="I6" s="52"/>
      <c r="J6" s="52"/>
      <c r="K6" s="53"/>
      <c r="L6" s="5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row>
    <row r="7" spans="1:43" ht="15.75" customHeight="1">
      <c r="A7" s="110"/>
      <c r="B7" s="54"/>
      <c r="C7" s="177" t="s">
        <v>17</v>
      </c>
      <c r="D7" s="178"/>
      <c r="E7" s="178"/>
      <c r="F7" s="178"/>
      <c r="G7" s="178"/>
      <c r="H7" s="178"/>
      <c r="I7" s="178"/>
      <c r="J7" s="178"/>
      <c r="K7" s="179"/>
      <c r="L7" s="5"/>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row>
    <row r="8" spans="1:43" s="8" customFormat="1" ht="53.25" customHeight="1">
      <c r="A8" s="110"/>
      <c r="B8" s="54"/>
      <c r="C8" s="184" t="s">
        <v>11</v>
      </c>
      <c r="D8" s="185"/>
      <c r="E8" s="186"/>
      <c r="F8" s="203" t="s">
        <v>12</v>
      </c>
      <c r="G8" s="204"/>
      <c r="H8" s="204"/>
      <c r="I8" s="204"/>
      <c r="J8" s="205"/>
      <c r="K8" s="55" t="s">
        <v>54</v>
      </c>
      <c r="L8" s="5"/>
      <c r="M8" s="110"/>
      <c r="N8" s="18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row>
    <row r="9" spans="1:43" s="8" customFormat="1" ht="53.25" customHeight="1">
      <c r="A9" s="110"/>
      <c r="B9" s="54"/>
      <c r="C9" s="181" t="s">
        <v>33</v>
      </c>
      <c r="D9" s="182"/>
      <c r="E9" s="183"/>
      <c r="F9" s="187" t="s">
        <v>36</v>
      </c>
      <c r="G9" s="188"/>
      <c r="H9" s="188"/>
      <c r="I9" s="188"/>
      <c r="J9" s="189"/>
      <c r="K9" s="102"/>
      <c r="L9" s="5"/>
      <c r="M9" s="110"/>
      <c r="N9" s="18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row>
    <row r="10" spans="1:43" s="8" customFormat="1" ht="53.25" customHeight="1">
      <c r="A10" s="110"/>
      <c r="B10" s="54"/>
      <c r="C10" s="181" t="s">
        <v>34</v>
      </c>
      <c r="D10" s="182"/>
      <c r="E10" s="183"/>
      <c r="F10" s="187" t="s">
        <v>37</v>
      </c>
      <c r="G10" s="188"/>
      <c r="H10" s="188"/>
      <c r="I10" s="188"/>
      <c r="J10" s="189"/>
      <c r="K10" s="102"/>
      <c r="L10" s="5"/>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row>
    <row r="11" spans="1:43" s="8" customFormat="1" ht="53.25" customHeight="1">
      <c r="A11" s="110"/>
      <c r="B11" s="54"/>
      <c r="C11" s="181" t="s">
        <v>35</v>
      </c>
      <c r="D11" s="182"/>
      <c r="E11" s="183"/>
      <c r="F11" s="187" t="s">
        <v>38</v>
      </c>
      <c r="G11" s="188"/>
      <c r="H11" s="188"/>
      <c r="I11" s="188"/>
      <c r="J11" s="189"/>
      <c r="K11" s="102"/>
      <c r="L11" s="5"/>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row>
    <row r="12" spans="1:43" s="8" customFormat="1" ht="53.25" customHeight="1">
      <c r="A12" s="110"/>
      <c r="B12" s="54"/>
      <c r="C12" s="181"/>
      <c r="D12" s="182"/>
      <c r="E12" s="183"/>
      <c r="F12" s="181"/>
      <c r="G12" s="182"/>
      <c r="H12" s="182"/>
      <c r="I12" s="182"/>
      <c r="J12" s="183"/>
      <c r="K12" s="102"/>
      <c r="L12" s="5"/>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row>
    <row r="13" spans="1:43" s="8" customFormat="1" ht="53.25" customHeight="1">
      <c r="A13" s="110"/>
      <c r="B13" s="54"/>
      <c r="C13" s="181"/>
      <c r="D13" s="182"/>
      <c r="E13" s="183"/>
      <c r="F13" s="181"/>
      <c r="G13" s="182"/>
      <c r="H13" s="182"/>
      <c r="I13" s="182"/>
      <c r="J13" s="183"/>
      <c r="K13" s="102"/>
      <c r="L13" s="5"/>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row>
    <row r="14" spans="1:43" s="8" customFormat="1" ht="53.25" customHeight="1">
      <c r="A14" s="110"/>
      <c r="B14" s="54"/>
      <c r="C14" s="181"/>
      <c r="D14" s="182"/>
      <c r="E14" s="183"/>
      <c r="F14" s="181"/>
      <c r="G14" s="182"/>
      <c r="H14" s="182"/>
      <c r="I14" s="182"/>
      <c r="J14" s="183"/>
      <c r="K14" s="102"/>
      <c r="L14" s="5"/>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row>
    <row r="15" spans="1:43" s="8" customFormat="1" ht="53.25" customHeight="1">
      <c r="A15" s="110"/>
      <c r="B15" s="54"/>
      <c r="C15" s="181"/>
      <c r="D15" s="182"/>
      <c r="E15" s="183"/>
      <c r="F15" s="181"/>
      <c r="G15" s="182"/>
      <c r="H15" s="182"/>
      <c r="I15" s="182"/>
      <c r="J15" s="183"/>
      <c r="K15" s="102"/>
      <c r="L15" s="5"/>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row>
    <row r="16" spans="1:43" s="8" customFormat="1">
      <c r="A16" s="110"/>
      <c r="B16" s="54"/>
      <c r="C16" s="95" t="s">
        <v>13</v>
      </c>
      <c r="D16" s="96"/>
      <c r="E16" s="96"/>
      <c r="F16" s="96"/>
      <c r="G16" s="96"/>
      <c r="H16" s="191"/>
      <c r="I16" s="191"/>
      <c r="J16" s="192"/>
      <c r="K16" s="61">
        <f>SUM(K9:K15)</f>
        <v>0</v>
      </c>
      <c r="L16" s="56"/>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row>
    <row r="17" spans="1:43" s="8" customFormat="1">
      <c r="A17" s="110"/>
      <c r="B17" s="54"/>
      <c r="C17" s="57"/>
      <c r="D17" s="57"/>
      <c r="E17" s="57"/>
      <c r="F17" s="57"/>
      <c r="G17" s="57"/>
      <c r="H17" s="57"/>
      <c r="I17" s="57"/>
      <c r="J17" s="57"/>
      <c r="K17" s="57"/>
      <c r="L17" s="56"/>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row>
    <row r="18" spans="1:43" s="8" customFormat="1" ht="27" customHeight="1" thickBot="1">
      <c r="A18" s="110"/>
      <c r="B18" s="58"/>
      <c r="C18" s="60"/>
      <c r="D18" s="57"/>
      <c r="E18" s="57"/>
      <c r="F18" s="57"/>
      <c r="G18" s="206" t="s">
        <v>75</v>
      </c>
      <c r="H18" s="206"/>
      <c r="I18" s="104"/>
      <c r="J18" s="104"/>
      <c r="K18" s="104"/>
      <c r="L18" s="97"/>
      <c r="M18" s="119"/>
      <c r="N18" s="119"/>
      <c r="O18" s="119"/>
      <c r="P18" s="119"/>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row>
    <row r="19" spans="1:43" s="8" customFormat="1" ht="216.75">
      <c r="A19" s="110"/>
      <c r="B19" s="110"/>
      <c r="C19" s="120" t="str">
        <f>Erläuterung!$D$13</f>
        <v>4.2.7 Maßnahmen zur Förderung klimafreundlicher Abwasserbewirtschaftung
a) Klärschlammverwertung im Verbund
Version 2302_V2</v>
      </c>
      <c r="D19" s="120"/>
      <c r="E19" s="120"/>
      <c r="F19" s="120"/>
      <c r="G19" s="120"/>
      <c r="H19" s="120"/>
      <c r="I19" s="120"/>
      <c r="J19" s="120"/>
      <c r="K19" s="12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row>
    <row r="20" spans="1:43" s="8" customFormat="1">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row>
    <row r="21" spans="1:43" s="8" customFormat="1">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row>
    <row r="22" spans="1:43" s="8" customFormat="1">
      <c r="A22" s="110"/>
      <c r="B22" s="110"/>
      <c r="C22" s="118"/>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row>
    <row r="23" spans="1:43" s="8" customFormat="1">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row>
    <row r="24" spans="1:43" s="8" customFormat="1">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row>
    <row r="25" spans="1:43" s="8" customFormat="1">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row>
    <row r="26" spans="1:43" s="8" customFormat="1">
      <c r="A26" s="110"/>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row>
    <row r="27" spans="1:43" s="8" customFormat="1">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row>
    <row r="28" spans="1:43" s="8" customFormat="1">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row>
    <row r="29" spans="1:43" s="8" customFormat="1">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row>
    <row r="30" spans="1:43" s="8" customFormat="1">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row>
    <row r="31" spans="1:43" s="8" customFormat="1">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row>
    <row r="32" spans="1:43" s="8" customFormat="1">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row>
    <row r="33" spans="1:43" s="8" customFormat="1">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row>
    <row r="34" spans="1:43" s="8" customFormat="1">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row>
    <row r="35" spans="1:43" s="8" customFormat="1">
      <c r="A35" s="110"/>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row>
    <row r="36" spans="1:43" s="8" customFormat="1">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row>
    <row r="37" spans="1:43" s="8" customFormat="1">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row>
    <row r="38" spans="1:43" s="8" customFormat="1">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row>
    <row r="39" spans="1:43" s="8" customFormat="1">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row>
    <row r="40" spans="1:43" s="8" customFormat="1">
      <c r="A40" s="110"/>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row>
    <row r="41" spans="1:43" s="8" customFormat="1">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row>
    <row r="42" spans="1:43" s="8" customFormat="1">
      <c r="A42" s="110"/>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row>
    <row r="43" spans="1:43" s="8" customFormat="1">
      <c r="A43" s="110"/>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row>
    <row r="44" spans="1:43" s="8" customFormat="1">
      <c r="A44" s="110"/>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row>
    <row r="45" spans="1:43" s="8" customFormat="1">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row>
    <row r="46" spans="1:43" s="8" customFormat="1">
      <c r="A46" s="110"/>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row>
    <row r="47" spans="1:43" s="8" customFormat="1">
      <c r="A47" s="110"/>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row>
    <row r="48" spans="1:43" s="8" customFormat="1">
      <c r="A48" s="110"/>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row>
    <row r="49" spans="1:43" s="8" customFormat="1">
      <c r="A49" s="110"/>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row>
    <row r="50" spans="1:43" s="8" customFormat="1">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row>
    <row r="51" spans="1:43" s="8" customFormat="1">
      <c r="A51" s="110"/>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row>
    <row r="52" spans="1:43" s="8" customFormat="1">
      <c r="A52" s="110"/>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row>
    <row r="53" spans="1:43" s="8" customFormat="1">
      <c r="A53" s="110"/>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row>
    <row r="54" spans="1:43" s="8" customFormat="1">
      <c r="A54" s="110"/>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row>
    <row r="55" spans="1:43" s="8" customFormat="1">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row>
    <row r="56" spans="1:43" s="8" customFormat="1">
      <c r="A56" s="110"/>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row>
    <row r="57" spans="1:43" s="8" customFormat="1">
      <c r="A57" s="11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row>
    <row r="58" spans="1:43" s="8" customFormat="1">
      <c r="A58" s="110"/>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row>
    <row r="59" spans="1:43" s="8" customFormat="1">
      <c r="A59" s="110"/>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row>
    <row r="60" spans="1:43" s="8" customFormat="1">
      <c r="A60" s="110"/>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row>
    <row r="61" spans="1:43" s="8" customFormat="1">
      <c r="A61" s="110"/>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row>
    <row r="62" spans="1:43" s="8" customFormat="1">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row>
    <row r="63" spans="1:43" s="8" customFormat="1">
      <c r="A63" s="110"/>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row>
    <row r="64" spans="1:43" s="8" customFormat="1">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row>
    <row r="65" spans="1:43" s="8" customFormat="1">
      <c r="A65" s="110"/>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row>
    <row r="66" spans="1:43" s="8" customFormat="1">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row>
    <row r="67" spans="1:43" s="8" customFormat="1">
      <c r="A67" s="110"/>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row>
    <row r="68" spans="1:43" s="8" customFormat="1">
      <c r="A68" s="110"/>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row>
    <row r="69" spans="1:43" s="8" customFormat="1">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row>
    <row r="70" spans="1:43" s="8" customFormat="1">
      <c r="A70" s="110"/>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row>
    <row r="71" spans="1:43" s="8" customFormat="1">
      <c r="A71" s="110"/>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row>
    <row r="72" spans="1:43" s="8" customFormat="1">
      <c r="A72" s="110"/>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row>
    <row r="73" spans="1:43" s="8" customFormat="1">
      <c r="A73" s="110"/>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row>
    <row r="74" spans="1:43" s="8" customFormat="1">
      <c r="A74" s="110"/>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row>
    <row r="75" spans="1:43" s="8" customFormat="1">
      <c r="A75" s="110"/>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row>
    <row r="76" spans="1:43" s="8" customFormat="1">
      <c r="A76" s="110"/>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row>
    <row r="77" spans="1:43" s="8" customFormat="1">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row>
    <row r="78" spans="1:43" s="8" customFormat="1">
      <c r="A78" s="110"/>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row>
    <row r="79" spans="1:43" s="8" customFormat="1">
      <c r="A79" s="110"/>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row>
    <row r="80" spans="1:43" s="8" customFormat="1">
      <c r="A80" s="110"/>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row>
    <row r="81" spans="1:43" s="8" customFormat="1">
      <c r="A81" s="110"/>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row>
    <row r="82" spans="1:43" s="8" customFormat="1">
      <c r="A82" s="110"/>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row>
    <row r="83" spans="1:43" s="8" customFormat="1">
      <c r="A83" s="110"/>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row>
    <row r="84" spans="1:43" s="8" customFormat="1">
      <c r="A84" s="110"/>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row>
    <row r="85" spans="1:43" s="8" customFormat="1">
      <c r="A85" s="110"/>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row>
    <row r="86" spans="1:43" s="8" customFormat="1">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row>
    <row r="87" spans="1:43" s="8" customFormat="1">
      <c r="A87" s="110"/>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row>
    <row r="88" spans="1:43" s="8" customFormat="1">
      <c r="A88" s="110"/>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row>
    <row r="89" spans="1:43" s="8" customFormat="1">
      <c r="A89" s="110"/>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row>
    <row r="90" spans="1:43" s="8" customFormat="1">
      <c r="A90" s="110"/>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row>
    <row r="91" spans="1:43" s="8" customFormat="1">
      <c r="A91" s="110"/>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row>
    <row r="92" spans="1:43" s="8" customFormat="1">
      <c r="A92" s="110"/>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row>
    <row r="93" spans="1:43" s="8" customFormat="1">
      <c r="A93" s="110"/>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row>
    <row r="94" spans="1:43" s="8" customFormat="1">
      <c r="A94" s="110"/>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row>
    <row r="95" spans="1:43" s="8" customFormat="1">
      <c r="A95" s="110"/>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row>
    <row r="96" spans="1:43" s="8" customFormat="1">
      <c r="A96" s="110"/>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row>
    <row r="97" spans="1:43" s="8" customFormat="1">
      <c r="A97" s="110"/>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row>
    <row r="98" spans="1:43" s="8" customFormat="1">
      <c r="A98" s="110"/>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row>
    <row r="99" spans="1:43" s="8" customFormat="1">
      <c r="A99" s="110"/>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row>
    <row r="100" spans="1:43" s="8" customFormat="1">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t="s">
        <v>68</v>
      </c>
      <c r="AD100" s="110"/>
      <c r="AE100" s="110"/>
      <c r="AF100" s="110"/>
      <c r="AG100" s="110"/>
      <c r="AH100" s="110"/>
      <c r="AI100" s="110"/>
      <c r="AJ100" s="110"/>
      <c r="AK100" s="110"/>
      <c r="AL100" s="110"/>
      <c r="AM100" s="110"/>
      <c r="AN100" s="110"/>
      <c r="AO100" s="110"/>
      <c r="AP100" s="110"/>
      <c r="AQ100" s="110"/>
    </row>
    <row r="101" spans="1:43" s="8" customFormat="1">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row>
    <row r="102" spans="1:43" s="8" customFormat="1">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row>
    <row r="103" spans="1:43" s="8" customFormat="1">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row>
    <row r="104" spans="1:43" s="8" customFormat="1">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row>
    <row r="105" spans="1:43" s="8" customFormat="1">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row>
    <row r="106" spans="1:43" s="8" customFormat="1">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c r="AQ106" s="110"/>
    </row>
    <row r="107" spans="1:43" s="8" customFormat="1">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row>
    <row r="108" spans="1:43" s="8" customFormat="1">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row>
    <row r="109" spans="1:43" s="8" customFormat="1">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c r="AQ109" s="110"/>
    </row>
    <row r="110" spans="1:43" s="8" customFormat="1">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row>
    <row r="111" spans="1:43" s="8" customFormat="1">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c r="AO111" s="110"/>
      <c r="AP111" s="110"/>
      <c r="AQ111" s="110"/>
    </row>
    <row r="112" spans="1:43" s="8" customFormat="1">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row>
    <row r="113" spans="1:43" s="8" customFormat="1">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c r="AL113" s="110"/>
      <c r="AM113" s="110"/>
      <c r="AN113" s="110"/>
      <c r="AO113" s="110"/>
      <c r="AP113" s="110"/>
      <c r="AQ113" s="110"/>
    </row>
    <row r="114" spans="1:43" s="8" customFormat="1">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c r="AP114" s="110"/>
      <c r="AQ114" s="110"/>
    </row>
    <row r="115" spans="1:43" s="8" customFormat="1">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0"/>
      <c r="AP115" s="110"/>
      <c r="AQ115" s="110"/>
    </row>
    <row r="116" spans="1:43" s="8" customFormat="1">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0"/>
      <c r="AP116" s="110"/>
      <c r="AQ116" s="110"/>
    </row>
    <row r="117" spans="1:43" s="8" customFormat="1">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row>
    <row r="118" spans="1:43" s="8" customFormat="1">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c r="AQ118" s="110"/>
    </row>
    <row r="119" spans="1:43" s="8" customFormat="1">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c r="AO119" s="110"/>
      <c r="AP119" s="110"/>
      <c r="AQ119" s="110"/>
    </row>
    <row r="120" spans="1:43" s="8" customFormat="1">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c r="AO120" s="110"/>
      <c r="AP120" s="110"/>
      <c r="AQ120" s="110"/>
    </row>
    <row r="121" spans="1:43" s="8" customFormat="1">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c r="AQ121" s="110"/>
    </row>
    <row r="122" spans="1:43" s="8" customFormat="1">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c r="AP122" s="110"/>
      <c r="AQ122" s="110"/>
    </row>
    <row r="123" spans="1:43" s="8" customFormat="1">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c r="AO123" s="110"/>
      <c r="AP123" s="110"/>
      <c r="AQ123" s="110"/>
    </row>
    <row r="124" spans="1:43" s="8" customFormat="1">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row>
    <row r="125" spans="1:43" s="8" customFormat="1">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c r="AP125" s="110"/>
      <c r="AQ125" s="110"/>
    </row>
    <row r="126" spans="1:43" s="8" customFormat="1">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row>
    <row r="127" spans="1:43" s="8" customFormat="1">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row>
    <row r="128" spans="1:43" s="8" customFormat="1">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c r="AO128" s="110"/>
      <c r="AP128" s="110"/>
      <c r="AQ128" s="110"/>
    </row>
    <row r="129" spans="1:43" s="8" customFormat="1">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row>
    <row r="130" spans="1:43" s="8" customFormat="1">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c r="AO130" s="110"/>
      <c r="AP130" s="110"/>
      <c r="AQ130" s="110"/>
    </row>
    <row r="131" spans="1:43" s="8" customFormat="1">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c r="AO131" s="110"/>
      <c r="AP131" s="110"/>
      <c r="AQ131" s="110"/>
    </row>
    <row r="132" spans="1:43" s="8" customFormat="1">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row>
    <row r="133" spans="1:43" s="8" customFormat="1">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row>
    <row r="134" spans="1:43" s="8" customFormat="1">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c r="AN134" s="110"/>
      <c r="AO134" s="110"/>
      <c r="AP134" s="110"/>
      <c r="AQ134" s="110"/>
    </row>
    <row r="135" spans="1:43" s="8" customFormat="1">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c r="AO135" s="110"/>
      <c r="AP135" s="110"/>
      <c r="AQ135" s="110"/>
    </row>
    <row r="136" spans="1:43" s="8" customFormat="1">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c r="AQ136" s="110"/>
    </row>
    <row r="137" spans="1:43" s="8" customFormat="1">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110"/>
      <c r="AN137" s="110"/>
      <c r="AO137" s="110"/>
      <c r="AP137" s="110"/>
      <c r="AQ137" s="110"/>
    </row>
    <row r="138" spans="1:43" s="8" customFormat="1">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c r="AH138" s="110"/>
      <c r="AI138" s="110"/>
      <c r="AJ138" s="110"/>
      <c r="AK138" s="110"/>
      <c r="AL138" s="110"/>
      <c r="AM138" s="110"/>
      <c r="AN138" s="110"/>
      <c r="AO138" s="110"/>
      <c r="AP138" s="110"/>
      <c r="AQ138" s="110"/>
    </row>
    <row r="139" spans="1:43" s="8" customFormat="1">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0"/>
      <c r="AN139" s="110"/>
      <c r="AO139" s="110"/>
      <c r="AP139" s="110"/>
      <c r="AQ139" s="110"/>
    </row>
    <row r="140" spans="1:43" s="8" customFormat="1">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c r="AP140" s="110"/>
      <c r="AQ140" s="110"/>
    </row>
    <row r="141" spans="1:43" s="8" customFormat="1">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row>
    <row r="142" spans="1:43" s="8" customFormat="1">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c r="AP142" s="110"/>
      <c r="AQ142" s="110"/>
    </row>
    <row r="143" spans="1:43" s="8" customFormat="1">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row>
    <row r="144" spans="1:43" s="8" customFormat="1">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c r="AH144" s="110"/>
      <c r="AI144" s="110"/>
      <c r="AJ144" s="110"/>
      <c r="AK144" s="110"/>
      <c r="AL144" s="110"/>
      <c r="AM144" s="110"/>
      <c r="AN144" s="110"/>
      <c r="AO144" s="110"/>
      <c r="AP144" s="110"/>
      <c r="AQ144" s="110"/>
    </row>
    <row r="145" spans="1:43" s="8" customFormat="1">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row>
    <row r="146" spans="1:43" s="8" customFormat="1">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c r="AL146" s="110"/>
      <c r="AM146" s="110"/>
      <c r="AN146" s="110"/>
      <c r="AO146" s="110"/>
      <c r="AP146" s="110"/>
      <c r="AQ146" s="110"/>
    </row>
    <row r="147" spans="1:43" s="8" customFormat="1">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c r="AH147" s="110"/>
      <c r="AI147" s="110"/>
      <c r="AJ147" s="110"/>
      <c r="AK147" s="110"/>
      <c r="AL147" s="110"/>
      <c r="AM147" s="110"/>
      <c r="AN147" s="110"/>
      <c r="AO147" s="110"/>
      <c r="AP147" s="110"/>
      <c r="AQ147" s="110"/>
    </row>
    <row r="148" spans="1:43" s="8" customFormat="1">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c r="AH148" s="110"/>
      <c r="AI148" s="110"/>
      <c r="AJ148" s="110"/>
      <c r="AK148" s="110"/>
      <c r="AL148" s="110"/>
      <c r="AM148" s="110"/>
      <c r="AN148" s="110"/>
      <c r="AO148" s="110"/>
      <c r="AP148" s="110"/>
      <c r="AQ148" s="110"/>
    </row>
    <row r="149" spans="1:43" s="8" customFormat="1">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0"/>
      <c r="AN149" s="110"/>
      <c r="AO149" s="110"/>
      <c r="AP149" s="110"/>
      <c r="AQ149" s="110"/>
    </row>
    <row r="150" spans="1:43" s="8" customFormat="1">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0"/>
      <c r="AL150" s="110"/>
      <c r="AM150" s="110"/>
      <c r="AN150" s="110"/>
      <c r="AO150" s="110"/>
      <c r="AP150" s="110"/>
      <c r="AQ150" s="110"/>
    </row>
    <row r="151" spans="1:43" s="8" customFormat="1">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c r="AO151" s="110"/>
      <c r="AP151" s="110"/>
      <c r="AQ151" s="110"/>
    </row>
    <row r="152" spans="1:43" s="8" customFormat="1">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0"/>
      <c r="AN152" s="110"/>
      <c r="AO152" s="110"/>
      <c r="AP152" s="110"/>
      <c r="AQ152" s="110"/>
    </row>
    <row r="153" spans="1:43" s="8" customFormat="1">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c r="AL153" s="110"/>
      <c r="AM153" s="110"/>
      <c r="AN153" s="110"/>
      <c r="AO153" s="110"/>
      <c r="AP153" s="110"/>
      <c r="AQ153" s="110"/>
    </row>
    <row r="154" spans="1:43" s="8" customFormat="1">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c r="AQ154" s="110"/>
    </row>
    <row r="155" spans="1:43" s="8" customFormat="1">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0"/>
      <c r="AL155" s="110"/>
      <c r="AM155" s="110"/>
      <c r="AN155" s="110"/>
      <c r="AO155" s="110"/>
      <c r="AP155" s="110"/>
      <c r="AQ155" s="110"/>
    </row>
    <row r="156" spans="1:43" s="8" customFormat="1">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c r="AP156" s="110"/>
      <c r="AQ156" s="110"/>
    </row>
    <row r="157" spans="1:43" s="8" customFormat="1">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row>
    <row r="158" spans="1:43" s="8" customFormat="1">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c r="AP158" s="110"/>
      <c r="AQ158" s="110"/>
    </row>
    <row r="159" spans="1:43" s="8" customFormat="1">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c r="AO159" s="110"/>
      <c r="AP159" s="110"/>
      <c r="AQ159" s="110"/>
    </row>
    <row r="160" spans="1:43" s="8" customFormat="1">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c r="AQ160" s="110"/>
    </row>
    <row r="161" spans="1:43" s="8" customFormat="1">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0"/>
      <c r="AM161" s="110"/>
      <c r="AN161" s="110"/>
      <c r="AO161" s="110"/>
      <c r="AP161" s="110"/>
      <c r="AQ161" s="110"/>
    </row>
    <row r="162" spans="1:43" s="8" customFormat="1">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c r="AO162" s="110"/>
      <c r="AP162" s="110"/>
      <c r="AQ162" s="110"/>
    </row>
    <row r="163" spans="1:43" s="8" customFormat="1">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c r="AO163" s="110"/>
      <c r="AP163" s="110"/>
      <c r="AQ163" s="110"/>
    </row>
    <row r="164" spans="1:43" s="8" customFormat="1">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c r="AQ164" s="110"/>
    </row>
    <row r="165" spans="1:43" s="8" customFormat="1">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0"/>
      <c r="AL165" s="110"/>
      <c r="AM165" s="110"/>
      <c r="AN165" s="110"/>
      <c r="AO165" s="110"/>
      <c r="AP165" s="110"/>
      <c r="AQ165" s="110"/>
    </row>
    <row r="166" spans="1:43" s="8" customFormat="1">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c r="AO166" s="110"/>
      <c r="AP166" s="110"/>
      <c r="AQ166" s="110"/>
    </row>
    <row r="167" spans="1:43" s="8" customFormat="1">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0"/>
      <c r="AN167" s="110"/>
      <c r="AO167" s="110"/>
      <c r="AP167" s="110"/>
      <c r="AQ167" s="110"/>
    </row>
    <row r="168" spans="1:43" s="8" customFormat="1">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row>
    <row r="169" spans="1:43" s="8" customFormat="1">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row>
    <row r="170" spans="1:43" s="8" customFormat="1">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row>
    <row r="171" spans="1:43" s="8" customFormat="1">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c r="AQ171" s="110"/>
    </row>
    <row r="172" spans="1:43" s="8" customFormat="1">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0"/>
      <c r="AN172" s="110"/>
      <c r="AO172" s="110"/>
      <c r="AP172" s="110"/>
      <c r="AQ172" s="110"/>
    </row>
    <row r="173" spans="1:43" s="8" customFormat="1">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row>
    <row r="174" spans="1:43" s="8" customFormat="1">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row>
    <row r="175" spans="1:43" s="8" customFormat="1">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c r="AL175" s="110"/>
      <c r="AM175" s="110"/>
      <c r="AN175" s="110"/>
      <c r="AO175" s="110"/>
      <c r="AP175" s="110"/>
      <c r="AQ175" s="110"/>
    </row>
    <row r="176" spans="1:43" s="8" customFormat="1">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row>
    <row r="177" spans="1:43" s="8" customFormat="1">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c r="AO177" s="110"/>
      <c r="AP177" s="110"/>
      <c r="AQ177" s="110"/>
    </row>
    <row r="178" spans="1:43" s="8" customFormat="1">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row>
    <row r="179" spans="1:43" s="8" customFormat="1">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c r="AP179" s="110"/>
      <c r="AQ179" s="110"/>
    </row>
    <row r="180" spans="1:43" s="8" customFormat="1">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0"/>
      <c r="AN180" s="110"/>
      <c r="AO180" s="110"/>
      <c r="AP180" s="110"/>
      <c r="AQ180" s="110"/>
    </row>
    <row r="181" spans="1:43" s="8" customFormat="1">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c r="AO181" s="110"/>
      <c r="AP181" s="110"/>
      <c r="AQ181" s="110"/>
    </row>
    <row r="182" spans="1:43" s="8" customFormat="1">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0"/>
      <c r="AN182" s="110"/>
      <c r="AO182" s="110"/>
      <c r="AP182" s="110"/>
      <c r="AQ182" s="110"/>
    </row>
    <row r="183" spans="1:43" s="8" customFormat="1">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10"/>
      <c r="AM183" s="110"/>
      <c r="AN183" s="110"/>
      <c r="AO183" s="110"/>
      <c r="AP183" s="110"/>
      <c r="AQ183" s="110"/>
    </row>
    <row r="184" spans="1:43" s="8" customFormat="1">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c r="AH184" s="110"/>
      <c r="AI184" s="110"/>
      <c r="AJ184" s="110"/>
      <c r="AK184" s="110"/>
      <c r="AL184" s="110"/>
      <c r="AM184" s="110"/>
      <c r="AN184" s="110"/>
      <c r="AO184" s="110"/>
      <c r="AP184" s="110"/>
      <c r="AQ184" s="110"/>
    </row>
    <row r="185" spans="1:43" s="8" customFormat="1">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0"/>
      <c r="AL185" s="110"/>
      <c r="AM185" s="110"/>
      <c r="AN185" s="110"/>
      <c r="AO185" s="110"/>
      <c r="AP185" s="110"/>
      <c r="AQ185" s="110"/>
    </row>
    <row r="186" spans="1:43" s="8" customFormat="1">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c r="AO186" s="110"/>
      <c r="AP186" s="110"/>
      <c r="AQ186" s="110"/>
    </row>
    <row r="187" spans="1:43" s="8" customFormat="1">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row>
    <row r="188" spans="1:43" s="8" customFormat="1">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row>
    <row r="189" spans="1:43" s="8" customFormat="1">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row>
    <row r="190" spans="1:43" s="8" customFormat="1">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110"/>
      <c r="AL190" s="110"/>
      <c r="AM190" s="110"/>
      <c r="AN190" s="110"/>
      <c r="AO190" s="110"/>
      <c r="AP190" s="110"/>
      <c r="AQ190" s="110"/>
    </row>
    <row r="191" spans="1:43" s="8" customFormat="1">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c r="AH191" s="110"/>
      <c r="AI191" s="110"/>
      <c r="AJ191" s="110"/>
      <c r="AK191" s="110"/>
      <c r="AL191" s="110"/>
      <c r="AM191" s="110"/>
      <c r="AN191" s="110"/>
      <c r="AO191" s="110"/>
      <c r="AP191" s="110"/>
      <c r="AQ191" s="110"/>
    </row>
    <row r="192" spans="1:43" s="8" customFormat="1">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c r="AH192" s="110"/>
      <c r="AI192" s="110"/>
      <c r="AJ192" s="110"/>
      <c r="AK192" s="110"/>
      <c r="AL192" s="110"/>
      <c r="AM192" s="110"/>
      <c r="AN192" s="110"/>
      <c r="AO192" s="110"/>
      <c r="AP192" s="110"/>
      <c r="AQ192" s="110"/>
    </row>
    <row r="193" spans="1:43" s="8" customFormat="1">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row>
    <row r="194" spans="1:43" s="8" customFormat="1">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0"/>
      <c r="AN194" s="110"/>
      <c r="AO194" s="110"/>
      <c r="AP194" s="110"/>
      <c r="AQ194" s="110"/>
    </row>
    <row r="195" spans="1:43" s="8" customFormat="1">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c r="AH195" s="110"/>
      <c r="AI195" s="110"/>
      <c r="AJ195" s="110"/>
      <c r="AK195" s="110"/>
      <c r="AL195" s="110"/>
      <c r="AM195" s="110"/>
      <c r="AN195" s="110"/>
      <c r="AO195" s="110"/>
      <c r="AP195" s="110"/>
      <c r="AQ195" s="110"/>
    </row>
    <row r="196" spans="1:43" s="8" customFormat="1">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c r="AH196" s="110"/>
      <c r="AI196" s="110"/>
      <c r="AJ196" s="110"/>
      <c r="AK196" s="110"/>
      <c r="AL196" s="110"/>
      <c r="AM196" s="110"/>
      <c r="AN196" s="110"/>
      <c r="AO196" s="110"/>
      <c r="AP196" s="110"/>
      <c r="AQ196" s="110"/>
    </row>
    <row r="197" spans="1:43" s="8" customFormat="1">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c r="AH197" s="110"/>
      <c r="AI197" s="110"/>
      <c r="AJ197" s="110"/>
      <c r="AK197" s="110"/>
      <c r="AL197" s="110"/>
      <c r="AM197" s="110"/>
      <c r="AN197" s="110"/>
      <c r="AO197" s="110"/>
      <c r="AP197" s="110"/>
      <c r="AQ197" s="110"/>
    </row>
    <row r="198" spans="1:43" s="8" customFormat="1">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c r="AH198" s="110"/>
      <c r="AI198" s="110"/>
      <c r="AJ198" s="110"/>
      <c r="AK198" s="110"/>
      <c r="AL198" s="110"/>
      <c r="AM198" s="110"/>
      <c r="AN198" s="110"/>
      <c r="AO198" s="110"/>
      <c r="AP198" s="110"/>
      <c r="AQ198" s="110"/>
    </row>
    <row r="199" spans="1:43" s="8" customFormat="1">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0"/>
      <c r="AI199" s="110"/>
      <c r="AJ199" s="110"/>
      <c r="AK199" s="110"/>
      <c r="AL199" s="110"/>
      <c r="AM199" s="110"/>
      <c r="AN199" s="110"/>
      <c r="AO199" s="110"/>
      <c r="AP199" s="110"/>
      <c r="AQ199" s="110"/>
    </row>
    <row r="200" spans="1:43" s="8" customFormat="1">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110"/>
      <c r="AH200" s="110"/>
      <c r="AI200" s="110"/>
      <c r="AJ200" s="110"/>
      <c r="AK200" s="110"/>
      <c r="AL200" s="110"/>
      <c r="AM200" s="110"/>
      <c r="AN200" s="110"/>
      <c r="AO200" s="110"/>
      <c r="AP200" s="110"/>
      <c r="AQ200" s="110"/>
    </row>
    <row r="201" spans="1:43" s="8" customFormat="1">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c r="AH201" s="110"/>
      <c r="AI201" s="110"/>
      <c r="AJ201" s="110"/>
      <c r="AK201" s="110"/>
      <c r="AL201" s="110"/>
      <c r="AM201" s="110"/>
      <c r="AN201" s="110"/>
      <c r="AO201" s="110"/>
      <c r="AP201" s="110"/>
      <c r="AQ201" s="110"/>
    </row>
    <row r="202" spans="1:43" s="8" customFormat="1">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0"/>
      <c r="AH202" s="110"/>
      <c r="AI202" s="110"/>
      <c r="AJ202" s="110"/>
      <c r="AK202" s="110"/>
      <c r="AL202" s="110"/>
      <c r="AM202" s="110"/>
      <c r="AN202" s="110"/>
      <c r="AO202" s="110"/>
      <c r="AP202" s="110"/>
      <c r="AQ202" s="110"/>
    </row>
    <row r="203" spans="1:43" s="8" customFormat="1">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c r="AG203" s="110"/>
      <c r="AH203" s="110"/>
      <c r="AI203" s="110"/>
      <c r="AJ203" s="110"/>
      <c r="AK203" s="110"/>
      <c r="AL203" s="110"/>
      <c r="AM203" s="110"/>
      <c r="AN203" s="110"/>
      <c r="AO203" s="110"/>
      <c r="AP203" s="110"/>
      <c r="AQ203" s="110"/>
    </row>
    <row r="204" spans="1:43" s="8" customFormat="1">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0"/>
      <c r="AN204" s="110"/>
      <c r="AO204" s="110"/>
      <c r="AP204" s="110"/>
      <c r="AQ204" s="110"/>
    </row>
    <row r="205" spans="1:43" s="8" customFormat="1">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c r="AH205" s="110"/>
      <c r="AI205" s="110"/>
      <c r="AJ205" s="110"/>
      <c r="AK205" s="110"/>
      <c r="AL205" s="110"/>
      <c r="AM205" s="110"/>
      <c r="AN205" s="110"/>
      <c r="AO205" s="110"/>
      <c r="AP205" s="110"/>
      <c r="AQ205" s="110"/>
    </row>
    <row r="206" spans="1:43" s="8" customFormat="1">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110"/>
      <c r="AH206" s="110"/>
      <c r="AI206" s="110"/>
      <c r="AJ206" s="110"/>
      <c r="AK206" s="110"/>
      <c r="AL206" s="110"/>
      <c r="AM206" s="110"/>
      <c r="AN206" s="110"/>
      <c r="AO206" s="110"/>
      <c r="AP206" s="110"/>
      <c r="AQ206" s="110"/>
    </row>
    <row r="207" spans="1:43" s="8" customFormat="1">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row>
    <row r="208" spans="1:43" s="8" customFormat="1">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c r="AH208" s="110"/>
      <c r="AI208" s="110"/>
      <c r="AJ208" s="110"/>
      <c r="AK208" s="110"/>
      <c r="AL208" s="110"/>
      <c r="AM208" s="110"/>
      <c r="AN208" s="110"/>
      <c r="AO208" s="110"/>
      <c r="AP208" s="110"/>
      <c r="AQ208" s="110"/>
    </row>
    <row r="209" spans="1:43" s="8" customFormat="1">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row>
    <row r="210" spans="1:43" s="8" customFormat="1">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10"/>
      <c r="AI210" s="110"/>
      <c r="AJ210" s="110"/>
      <c r="AK210" s="110"/>
      <c r="AL210" s="110"/>
      <c r="AM210" s="110"/>
      <c r="AN210" s="110"/>
      <c r="AO210" s="110"/>
      <c r="AP210" s="110"/>
      <c r="AQ210" s="110"/>
    </row>
    <row r="211" spans="1:43" s="8" customFormat="1">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c r="AH211" s="110"/>
      <c r="AI211" s="110"/>
      <c r="AJ211" s="110"/>
      <c r="AK211" s="110"/>
      <c r="AL211" s="110"/>
      <c r="AM211" s="110"/>
      <c r="AN211" s="110"/>
      <c r="AO211" s="110"/>
      <c r="AP211" s="110"/>
      <c r="AQ211" s="110"/>
    </row>
    <row r="212" spans="1:43" s="8" customFormat="1">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c r="AH212" s="110"/>
      <c r="AI212" s="110"/>
      <c r="AJ212" s="110"/>
      <c r="AK212" s="110"/>
      <c r="AL212" s="110"/>
      <c r="AM212" s="110"/>
      <c r="AN212" s="110"/>
      <c r="AO212" s="110"/>
      <c r="AP212" s="110"/>
      <c r="AQ212" s="110"/>
    </row>
    <row r="213" spans="1:43" s="8" customFormat="1">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0"/>
      <c r="AL213" s="110"/>
      <c r="AM213" s="110"/>
      <c r="AN213" s="110"/>
      <c r="AO213" s="110"/>
      <c r="AP213" s="110"/>
      <c r="AQ213" s="110"/>
    </row>
    <row r="214" spans="1:43" s="8" customFormat="1">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110"/>
      <c r="AK214" s="110"/>
      <c r="AL214" s="110"/>
      <c r="AM214" s="110"/>
      <c r="AN214" s="110"/>
      <c r="AO214" s="110"/>
      <c r="AP214" s="110"/>
      <c r="AQ214" s="110"/>
    </row>
    <row r="215" spans="1:43" s="8" customFormat="1">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c r="AH215" s="110"/>
      <c r="AI215" s="110"/>
      <c r="AJ215" s="110"/>
      <c r="AK215" s="110"/>
      <c r="AL215" s="110"/>
      <c r="AM215" s="110"/>
      <c r="AN215" s="110"/>
      <c r="AO215" s="110"/>
      <c r="AP215" s="110"/>
      <c r="AQ215" s="110"/>
    </row>
    <row r="216" spans="1:43" s="8" customFormat="1">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c r="AH216" s="110"/>
      <c r="AI216" s="110"/>
      <c r="AJ216" s="110"/>
      <c r="AK216" s="110"/>
      <c r="AL216" s="110"/>
      <c r="AM216" s="110"/>
      <c r="AN216" s="110"/>
      <c r="AO216" s="110"/>
      <c r="AP216" s="110"/>
      <c r="AQ216" s="110"/>
    </row>
    <row r="217" spans="1:43" s="8" customFormat="1">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c r="AH217" s="110"/>
      <c r="AI217" s="110"/>
      <c r="AJ217" s="110"/>
      <c r="AK217" s="110"/>
      <c r="AL217" s="110"/>
      <c r="AM217" s="110"/>
      <c r="AN217" s="110"/>
      <c r="AO217" s="110"/>
      <c r="AP217" s="110"/>
      <c r="AQ217" s="110"/>
    </row>
    <row r="218" spans="1:43" s="8" customFormat="1">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0"/>
      <c r="AN218" s="110"/>
      <c r="AO218" s="110"/>
      <c r="AP218" s="110"/>
      <c r="AQ218" s="110"/>
    </row>
    <row r="219" spans="1:43" s="8" customFormat="1">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c r="AI219" s="110"/>
      <c r="AJ219" s="110"/>
      <c r="AK219" s="110"/>
      <c r="AL219" s="110"/>
      <c r="AM219" s="110"/>
      <c r="AN219" s="110"/>
      <c r="AO219" s="110"/>
      <c r="AP219" s="110"/>
      <c r="AQ219" s="110"/>
    </row>
    <row r="220" spans="1:43" s="8" customFormat="1">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c r="AI220" s="110"/>
      <c r="AJ220" s="110"/>
      <c r="AK220" s="110"/>
      <c r="AL220" s="110"/>
      <c r="AM220" s="110"/>
      <c r="AN220" s="110"/>
      <c r="AO220" s="110"/>
      <c r="AP220" s="110"/>
      <c r="AQ220" s="110"/>
    </row>
    <row r="221" spans="1:43" s="8" customFormat="1">
      <c r="A221" s="110"/>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c r="AH221" s="110"/>
      <c r="AI221" s="110"/>
      <c r="AJ221" s="110"/>
      <c r="AK221" s="110"/>
      <c r="AL221" s="110"/>
      <c r="AM221" s="110"/>
      <c r="AN221" s="110"/>
      <c r="AO221" s="110"/>
      <c r="AP221" s="110"/>
      <c r="AQ221" s="110"/>
    </row>
    <row r="222" spans="1:43" s="8" customFormat="1">
      <c r="A222" s="110"/>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c r="AL222" s="110"/>
      <c r="AM222" s="110"/>
      <c r="AN222" s="110"/>
      <c r="AO222" s="110"/>
      <c r="AP222" s="110"/>
      <c r="AQ222" s="110"/>
    </row>
    <row r="223" spans="1:43" s="8" customFormat="1">
      <c r="A223" s="110"/>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110"/>
      <c r="AH223" s="110"/>
      <c r="AI223" s="110"/>
      <c r="AJ223" s="110"/>
      <c r="AK223" s="110"/>
      <c r="AL223" s="110"/>
      <c r="AM223" s="110"/>
      <c r="AN223" s="110"/>
      <c r="AO223" s="110"/>
      <c r="AP223" s="110"/>
      <c r="AQ223" s="110"/>
    </row>
    <row r="224" spans="1:43" s="8" customFormat="1">
      <c r="A224" s="110"/>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c r="AH224" s="110"/>
      <c r="AI224" s="110"/>
      <c r="AJ224" s="110"/>
      <c r="AK224" s="110"/>
      <c r="AL224" s="110"/>
      <c r="AM224" s="110"/>
      <c r="AN224" s="110"/>
      <c r="AO224" s="110"/>
      <c r="AP224" s="110"/>
      <c r="AQ224" s="110"/>
    </row>
    <row r="225" spans="1:43" s="8" customFormat="1">
      <c r="A225" s="110"/>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c r="AL225" s="110"/>
      <c r="AM225" s="110"/>
      <c r="AN225" s="110"/>
      <c r="AO225" s="110"/>
      <c r="AP225" s="110"/>
      <c r="AQ225" s="110"/>
    </row>
    <row r="226" spans="1:43" s="8" customFormat="1">
      <c r="A226" s="110"/>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110"/>
      <c r="AH226" s="110"/>
      <c r="AI226" s="110"/>
      <c r="AJ226" s="110"/>
      <c r="AK226" s="110"/>
      <c r="AL226" s="110"/>
      <c r="AM226" s="110"/>
      <c r="AN226" s="110"/>
      <c r="AO226" s="110"/>
      <c r="AP226" s="110"/>
      <c r="AQ226" s="110"/>
    </row>
    <row r="227" spans="1:43" s="8" customFormat="1">
      <c r="A227" s="110"/>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c r="AH227" s="110"/>
      <c r="AI227" s="110"/>
      <c r="AJ227" s="110"/>
      <c r="AK227" s="110"/>
      <c r="AL227" s="110"/>
      <c r="AM227" s="110"/>
      <c r="AN227" s="110"/>
      <c r="AO227" s="110"/>
      <c r="AP227" s="110"/>
      <c r="AQ227" s="110"/>
    </row>
    <row r="228" spans="1:43" s="8" customFormat="1">
      <c r="A228" s="110"/>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row>
    <row r="229" spans="1:43" s="8" customFormat="1">
      <c r="A229" s="110"/>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row>
    <row r="230" spans="1:43" s="8" customFormat="1">
      <c r="A230" s="110"/>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0"/>
      <c r="AN230" s="110"/>
      <c r="AO230" s="110"/>
      <c r="AP230" s="110"/>
      <c r="AQ230" s="110"/>
    </row>
    <row r="231" spans="1:43" s="8" customFormat="1">
      <c r="A231" s="110"/>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10"/>
      <c r="AJ231" s="110"/>
      <c r="AK231" s="110"/>
      <c r="AL231" s="110"/>
      <c r="AM231" s="110"/>
      <c r="AN231" s="110"/>
      <c r="AO231" s="110"/>
      <c r="AP231" s="110"/>
      <c r="AQ231" s="110"/>
    </row>
    <row r="232" spans="1:43" s="8" customFormat="1">
      <c r="A232" s="110"/>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c r="AG232" s="110"/>
      <c r="AH232" s="110"/>
      <c r="AI232" s="110"/>
      <c r="AJ232" s="110"/>
      <c r="AK232" s="110"/>
      <c r="AL232" s="110"/>
      <c r="AM232" s="110"/>
      <c r="AN232" s="110"/>
      <c r="AO232" s="110"/>
      <c r="AP232" s="110"/>
      <c r="AQ232" s="110"/>
    </row>
    <row r="233" spans="1:43" s="8" customFormat="1">
      <c r="A233" s="110"/>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c r="AG233" s="110"/>
      <c r="AH233" s="110"/>
      <c r="AI233" s="110"/>
      <c r="AJ233" s="110"/>
      <c r="AK233" s="110"/>
      <c r="AL233" s="110"/>
      <c r="AM233" s="110"/>
      <c r="AN233" s="110"/>
      <c r="AO233" s="110"/>
      <c r="AP233" s="110"/>
      <c r="AQ233" s="110"/>
    </row>
    <row r="234" spans="1:43" s="8" customFormat="1">
      <c r="A234" s="110"/>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c r="AG234" s="110"/>
      <c r="AH234" s="110"/>
      <c r="AI234" s="110"/>
      <c r="AJ234" s="110"/>
      <c r="AK234" s="110"/>
      <c r="AL234" s="110"/>
      <c r="AM234" s="110"/>
      <c r="AN234" s="110"/>
      <c r="AO234" s="110"/>
      <c r="AP234" s="110"/>
      <c r="AQ234" s="110"/>
    </row>
    <row r="235" spans="1:43" s="8" customFormat="1">
      <c r="A235" s="110"/>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0"/>
      <c r="AL235" s="110"/>
      <c r="AM235" s="110"/>
      <c r="AN235" s="110"/>
      <c r="AO235" s="110"/>
      <c r="AP235" s="110"/>
      <c r="AQ235" s="110"/>
    </row>
    <row r="236" spans="1:43" s="8" customFormat="1">
      <c r="A236" s="110"/>
      <c r="B236" s="110"/>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c r="AG236" s="110"/>
      <c r="AH236" s="110"/>
      <c r="AI236" s="110"/>
      <c r="AJ236" s="110"/>
      <c r="AK236" s="110"/>
      <c r="AL236" s="110"/>
      <c r="AM236" s="110"/>
      <c r="AN236" s="110"/>
      <c r="AO236" s="110"/>
      <c r="AP236" s="110"/>
      <c r="AQ236" s="110"/>
    </row>
    <row r="237" spans="1:43" s="8" customFormat="1">
      <c r="A237" s="110"/>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row>
    <row r="238" spans="1:43" s="8" customFormat="1">
      <c r="A238" s="110"/>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110"/>
      <c r="AH238" s="110"/>
      <c r="AI238" s="110"/>
      <c r="AJ238" s="110"/>
      <c r="AK238" s="110"/>
      <c r="AL238" s="110"/>
      <c r="AM238" s="110"/>
      <c r="AN238" s="110"/>
      <c r="AO238" s="110"/>
      <c r="AP238" s="110"/>
      <c r="AQ238" s="110"/>
    </row>
    <row r="239" spans="1:43" s="8" customFormat="1">
      <c r="A239" s="110"/>
      <c r="B239" s="110"/>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110"/>
      <c r="AL239" s="110"/>
      <c r="AM239" s="110"/>
      <c r="AN239" s="110"/>
      <c r="AO239" s="110"/>
      <c r="AP239" s="110"/>
      <c r="AQ239" s="110"/>
    </row>
    <row r="240" spans="1:43" s="8" customFormat="1">
      <c r="A240" s="110"/>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c r="AH240" s="110"/>
      <c r="AI240" s="110"/>
      <c r="AJ240" s="110"/>
      <c r="AK240" s="110"/>
      <c r="AL240" s="110"/>
      <c r="AM240" s="110"/>
      <c r="AN240" s="110"/>
      <c r="AO240" s="110"/>
      <c r="AP240" s="110"/>
      <c r="AQ240" s="110"/>
    </row>
    <row r="241" spans="1:43" s="8" customFormat="1">
      <c r="A241" s="110"/>
      <c r="B241" s="110"/>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0"/>
      <c r="AH241" s="110"/>
      <c r="AI241" s="110"/>
      <c r="AJ241" s="110"/>
      <c r="AK241" s="110"/>
      <c r="AL241" s="110"/>
      <c r="AM241" s="110"/>
      <c r="AN241" s="110"/>
      <c r="AO241" s="110"/>
      <c r="AP241" s="110"/>
      <c r="AQ241" s="110"/>
    </row>
    <row r="242" spans="1:43" s="8" customFormat="1">
      <c r="A242" s="110"/>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c r="AL242" s="110"/>
      <c r="AM242" s="110"/>
      <c r="AN242" s="110"/>
      <c r="AO242" s="110"/>
      <c r="AP242" s="110"/>
      <c r="AQ242" s="110"/>
    </row>
    <row r="243" spans="1:43" s="8" customFormat="1">
      <c r="A243" s="110"/>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c r="AH243" s="110"/>
      <c r="AI243" s="110"/>
      <c r="AJ243" s="110"/>
      <c r="AK243" s="110"/>
      <c r="AL243" s="110"/>
      <c r="AM243" s="110"/>
      <c r="AN243" s="110"/>
      <c r="AO243" s="110"/>
      <c r="AP243" s="110"/>
      <c r="AQ243" s="110"/>
    </row>
    <row r="244" spans="1:43" s="8" customFormat="1">
      <c r="A244" s="110"/>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0"/>
      <c r="AH244" s="110"/>
      <c r="AI244" s="110"/>
      <c r="AJ244" s="110"/>
      <c r="AK244" s="110"/>
      <c r="AL244" s="110"/>
      <c r="AM244" s="110"/>
      <c r="AN244" s="110"/>
      <c r="AO244" s="110"/>
      <c r="AP244" s="110"/>
      <c r="AQ244" s="110"/>
    </row>
    <row r="245" spans="1:43" s="8" customFormat="1">
      <c r="A245" s="110"/>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c r="AH245" s="110"/>
      <c r="AI245" s="110"/>
      <c r="AJ245" s="110"/>
      <c r="AK245" s="110"/>
      <c r="AL245" s="110"/>
      <c r="AM245" s="110"/>
      <c r="AN245" s="110"/>
      <c r="AO245" s="110"/>
      <c r="AP245" s="110"/>
      <c r="AQ245" s="110"/>
    </row>
    <row r="246" spans="1:43" s="8" customFormat="1">
      <c r="A246" s="110"/>
      <c r="B246" s="110"/>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c r="AH246" s="110"/>
      <c r="AI246" s="110"/>
      <c r="AJ246" s="110"/>
      <c r="AK246" s="110"/>
      <c r="AL246" s="110"/>
      <c r="AM246" s="110"/>
      <c r="AN246" s="110"/>
      <c r="AO246" s="110"/>
      <c r="AP246" s="110"/>
      <c r="AQ246" s="110"/>
    </row>
    <row r="247" spans="1:43" s="8" customFormat="1">
      <c r="A247" s="110"/>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row>
    <row r="248" spans="1:43" s="8" customFormat="1">
      <c r="A248" s="110"/>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row>
    <row r="249" spans="1:43" s="8" customFormat="1">
      <c r="A249" s="110"/>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row>
    <row r="250" spans="1:43" s="8" customFormat="1">
      <c r="A250" s="110"/>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10"/>
      <c r="AK250" s="110"/>
      <c r="AL250" s="110"/>
      <c r="AM250" s="110"/>
      <c r="AN250" s="110"/>
      <c r="AO250" s="110"/>
      <c r="AP250" s="110"/>
      <c r="AQ250" s="110"/>
    </row>
    <row r="251" spans="1:43" s="8" customFormat="1">
      <c r="A251" s="110"/>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c r="AI251" s="110"/>
      <c r="AJ251" s="110"/>
      <c r="AK251" s="110"/>
      <c r="AL251" s="110"/>
      <c r="AM251" s="110"/>
      <c r="AN251" s="110"/>
      <c r="AO251" s="110"/>
      <c r="AP251" s="110"/>
      <c r="AQ251" s="110"/>
    </row>
    <row r="252" spans="1:43" s="8" customFormat="1">
      <c r="A252" s="110"/>
      <c r="B252" s="110"/>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c r="AH252" s="110"/>
      <c r="AI252" s="110"/>
      <c r="AJ252" s="110"/>
      <c r="AK252" s="110"/>
      <c r="AL252" s="110"/>
      <c r="AM252" s="110"/>
      <c r="AN252" s="110"/>
      <c r="AO252" s="110"/>
      <c r="AP252" s="110"/>
      <c r="AQ252" s="110"/>
    </row>
    <row r="253" spans="1:43" s="8" customFormat="1">
      <c r="A253" s="110"/>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c r="AI253" s="110"/>
      <c r="AJ253" s="110"/>
      <c r="AK253" s="110"/>
      <c r="AL253" s="110"/>
      <c r="AM253" s="110"/>
      <c r="AN253" s="110"/>
      <c r="AO253" s="110"/>
      <c r="AP253" s="110"/>
      <c r="AQ253" s="110"/>
    </row>
    <row r="254" spans="1:43" s="8" customFormat="1">
      <c r="A254" s="110"/>
      <c r="B254" s="110"/>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c r="AH254" s="110"/>
      <c r="AI254" s="110"/>
      <c r="AJ254" s="110"/>
      <c r="AK254" s="110"/>
      <c r="AL254" s="110"/>
      <c r="AM254" s="110"/>
      <c r="AN254" s="110"/>
      <c r="AO254" s="110"/>
      <c r="AP254" s="110"/>
      <c r="AQ254" s="110"/>
    </row>
    <row r="255" spans="1:43" s="8" customFormat="1">
      <c r="A255" s="110"/>
      <c r="B255" s="110"/>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110"/>
      <c r="AH255" s="110"/>
      <c r="AI255" s="110"/>
      <c r="AJ255" s="110"/>
      <c r="AK255" s="110"/>
      <c r="AL255" s="110"/>
      <c r="AM255" s="110"/>
      <c r="AN255" s="110"/>
      <c r="AO255" s="110"/>
      <c r="AP255" s="110"/>
      <c r="AQ255" s="110"/>
    </row>
    <row r="256" spans="1:43" s="8" customFormat="1">
      <c r="A256" s="110"/>
      <c r="B256" s="110"/>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110"/>
      <c r="AH256" s="110"/>
      <c r="AI256" s="110"/>
      <c r="AJ256" s="110"/>
      <c r="AK256" s="110"/>
      <c r="AL256" s="110"/>
      <c r="AM256" s="110"/>
      <c r="AN256" s="110"/>
      <c r="AO256" s="110"/>
      <c r="AP256" s="110"/>
      <c r="AQ256" s="110"/>
    </row>
    <row r="257" spans="1:43" s="8" customFormat="1">
      <c r="A257" s="110"/>
      <c r="B257" s="110"/>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110"/>
      <c r="AH257" s="110"/>
      <c r="AI257" s="110"/>
      <c r="AJ257" s="110"/>
      <c r="AK257" s="110"/>
      <c r="AL257" s="110"/>
      <c r="AM257" s="110"/>
      <c r="AN257" s="110"/>
      <c r="AO257" s="110"/>
      <c r="AP257" s="110"/>
      <c r="AQ257" s="110"/>
    </row>
    <row r="258" spans="1:43" s="8" customFormat="1">
      <c r="A258" s="110"/>
      <c r="B258" s="110"/>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AG258" s="110"/>
      <c r="AH258" s="110"/>
      <c r="AI258" s="110"/>
      <c r="AJ258" s="110"/>
      <c r="AK258" s="110"/>
      <c r="AL258" s="110"/>
      <c r="AM258" s="110"/>
      <c r="AN258" s="110"/>
      <c r="AO258" s="110"/>
      <c r="AP258" s="110"/>
      <c r="AQ258" s="110"/>
    </row>
    <row r="259" spans="1:43" s="8" customFormat="1">
      <c r="A259" s="110"/>
      <c r="B259" s="110"/>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110"/>
      <c r="AH259" s="110"/>
      <c r="AI259" s="110"/>
      <c r="AJ259" s="110"/>
      <c r="AK259" s="110"/>
      <c r="AL259" s="110"/>
      <c r="AM259" s="110"/>
      <c r="AN259" s="110"/>
      <c r="AO259" s="110"/>
      <c r="AP259" s="110"/>
      <c r="AQ259" s="110"/>
    </row>
    <row r="260" spans="1:43" s="8" customFormat="1">
      <c r="A260" s="110"/>
      <c r="B260" s="110"/>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110"/>
      <c r="AH260" s="110"/>
      <c r="AI260" s="110"/>
      <c r="AJ260" s="110"/>
      <c r="AK260" s="110"/>
      <c r="AL260" s="110"/>
      <c r="AM260" s="110"/>
      <c r="AN260" s="110"/>
      <c r="AO260" s="110"/>
      <c r="AP260" s="110"/>
      <c r="AQ260" s="110"/>
    </row>
    <row r="261" spans="1:43" s="8" customFormat="1">
      <c r="A261" s="110"/>
      <c r="B261" s="110"/>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c r="AG261" s="110"/>
      <c r="AH261" s="110"/>
      <c r="AI261" s="110"/>
      <c r="AJ261" s="110"/>
      <c r="AK261" s="110"/>
      <c r="AL261" s="110"/>
      <c r="AM261" s="110"/>
      <c r="AN261" s="110"/>
      <c r="AO261" s="110"/>
      <c r="AP261" s="110"/>
      <c r="AQ261" s="110"/>
    </row>
    <row r="262" spans="1:43" s="8" customFormat="1">
      <c r="A262" s="110"/>
      <c r="B262" s="110"/>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110"/>
      <c r="AH262" s="110"/>
      <c r="AI262" s="110"/>
      <c r="AJ262" s="110"/>
      <c r="AK262" s="110"/>
      <c r="AL262" s="110"/>
      <c r="AM262" s="110"/>
      <c r="AN262" s="110"/>
      <c r="AO262" s="110"/>
      <c r="AP262" s="110"/>
      <c r="AQ262" s="110"/>
    </row>
    <row r="263" spans="1:43" s="8" customFormat="1">
      <c r="A263" s="110"/>
      <c r="B263" s="110"/>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110"/>
      <c r="AH263" s="110"/>
      <c r="AI263" s="110"/>
      <c r="AJ263" s="110"/>
      <c r="AK263" s="110"/>
      <c r="AL263" s="110"/>
      <c r="AM263" s="110"/>
      <c r="AN263" s="110"/>
      <c r="AO263" s="110"/>
      <c r="AP263" s="110"/>
      <c r="AQ263" s="110"/>
    </row>
    <row r="264" spans="1:43" s="8" customFormat="1">
      <c r="A264" s="110"/>
      <c r="B264" s="110"/>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c r="AG264" s="110"/>
      <c r="AH264" s="110"/>
      <c r="AI264" s="110"/>
      <c r="AJ264" s="110"/>
      <c r="AK264" s="110"/>
      <c r="AL264" s="110"/>
      <c r="AM264" s="110"/>
      <c r="AN264" s="110"/>
      <c r="AO264" s="110"/>
      <c r="AP264" s="110"/>
      <c r="AQ264" s="110"/>
    </row>
    <row r="265" spans="1:43" s="8" customFormat="1">
      <c r="A265" s="110"/>
      <c r="B265" s="110"/>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c r="AG265" s="110"/>
      <c r="AH265" s="110"/>
      <c r="AI265" s="110"/>
      <c r="AJ265" s="110"/>
      <c r="AK265" s="110"/>
      <c r="AL265" s="110"/>
      <c r="AM265" s="110"/>
      <c r="AN265" s="110"/>
      <c r="AO265" s="110"/>
      <c r="AP265" s="110"/>
      <c r="AQ265" s="110"/>
    </row>
    <row r="266" spans="1:43" s="8" customFormat="1">
      <c r="A266" s="110"/>
      <c r="B266" s="110"/>
      <c r="C266" s="110"/>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0"/>
      <c r="AN266" s="110"/>
      <c r="AO266" s="110"/>
      <c r="AP266" s="110"/>
      <c r="AQ266" s="110"/>
    </row>
    <row r="267" spans="1:43" s="8" customFormat="1">
      <c r="A267" s="110"/>
      <c r="B267" s="110"/>
      <c r="C267" s="110"/>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c r="AB267" s="110"/>
      <c r="AC267" s="110"/>
      <c r="AD267" s="110"/>
      <c r="AE267" s="110"/>
      <c r="AF267" s="110"/>
      <c r="AG267" s="110"/>
      <c r="AH267" s="110"/>
      <c r="AI267" s="110"/>
      <c r="AJ267" s="110"/>
      <c r="AK267" s="110"/>
      <c r="AL267" s="110"/>
      <c r="AM267" s="110"/>
      <c r="AN267" s="110"/>
      <c r="AO267" s="110"/>
      <c r="AP267" s="110"/>
      <c r="AQ267" s="110"/>
    </row>
    <row r="268" spans="1:43" s="8" customFormat="1">
      <c r="A268" s="110"/>
      <c r="B268" s="110"/>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row>
    <row r="269" spans="1:43" s="8" customFormat="1">
      <c r="A269" s="110"/>
      <c r="B269" s="110"/>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0"/>
      <c r="AD269" s="110"/>
      <c r="AE269" s="110"/>
      <c r="AF269" s="110"/>
      <c r="AG269" s="110"/>
      <c r="AH269" s="110"/>
      <c r="AI269" s="110"/>
      <c r="AJ269" s="110"/>
      <c r="AK269" s="110"/>
      <c r="AL269" s="110"/>
      <c r="AM269" s="110"/>
      <c r="AN269" s="110"/>
      <c r="AO269" s="110"/>
      <c r="AP269" s="110"/>
      <c r="AQ269" s="110"/>
    </row>
    <row r="270" spans="1:43" s="8" customFormat="1">
      <c r="A270" s="110"/>
      <c r="B270" s="110"/>
      <c r="C270" s="110"/>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c r="AD270" s="110"/>
      <c r="AE270" s="110"/>
      <c r="AF270" s="110"/>
      <c r="AG270" s="110"/>
      <c r="AH270" s="110"/>
      <c r="AI270" s="110"/>
      <c r="AJ270" s="110"/>
      <c r="AK270" s="110"/>
      <c r="AL270" s="110"/>
      <c r="AM270" s="110"/>
      <c r="AN270" s="110"/>
      <c r="AO270" s="110"/>
      <c r="AP270" s="110"/>
      <c r="AQ270" s="110"/>
    </row>
    <row r="271" spans="1:43" s="8" customFormat="1">
      <c r="A271" s="110"/>
      <c r="B271" s="110"/>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c r="AD271" s="110"/>
      <c r="AE271" s="110"/>
      <c r="AF271" s="110"/>
      <c r="AG271" s="110"/>
      <c r="AH271" s="110"/>
      <c r="AI271" s="110"/>
      <c r="AJ271" s="110"/>
      <c r="AK271" s="110"/>
      <c r="AL271" s="110"/>
      <c r="AM271" s="110"/>
      <c r="AN271" s="110"/>
      <c r="AO271" s="110"/>
      <c r="AP271" s="110"/>
      <c r="AQ271" s="110"/>
    </row>
    <row r="272" spans="1:43" s="8" customFormat="1">
      <c r="A272" s="110"/>
      <c r="B272" s="110"/>
      <c r="C272" s="110"/>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c r="AG272" s="110"/>
      <c r="AH272" s="110"/>
      <c r="AI272" s="110"/>
      <c r="AJ272" s="110"/>
      <c r="AK272" s="110"/>
      <c r="AL272" s="110"/>
      <c r="AM272" s="110"/>
      <c r="AN272" s="110"/>
      <c r="AO272" s="110"/>
      <c r="AP272" s="110"/>
      <c r="AQ272" s="110"/>
    </row>
    <row r="273" spans="1:43" s="8" customFormat="1">
      <c r="A273" s="110"/>
      <c r="B273" s="110"/>
      <c r="C273" s="110"/>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c r="AD273" s="110"/>
      <c r="AE273" s="110"/>
      <c r="AF273" s="110"/>
      <c r="AG273" s="110"/>
      <c r="AH273" s="110"/>
      <c r="AI273" s="110"/>
      <c r="AJ273" s="110"/>
      <c r="AK273" s="110"/>
      <c r="AL273" s="110"/>
      <c r="AM273" s="110"/>
      <c r="AN273" s="110"/>
      <c r="AO273" s="110"/>
      <c r="AP273" s="110"/>
      <c r="AQ273" s="110"/>
    </row>
    <row r="274" spans="1:43" s="8" customFormat="1">
      <c r="A274" s="110"/>
      <c r="B274" s="110"/>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0"/>
      <c r="AH274" s="110"/>
      <c r="AI274" s="110"/>
      <c r="AJ274" s="110"/>
      <c r="AK274" s="110"/>
      <c r="AL274" s="110"/>
      <c r="AM274" s="110"/>
      <c r="AN274" s="110"/>
      <c r="AO274" s="110"/>
      <c r="AP274" s="110"/>
      <c r="AQ274" s="110"/>
    </row>
    <row r="275" spans="1:43" s="8" customFormat="1">
      <c r="A275" s="110"/>
      <c r="B275" s="110"/>
      <c r="C275" s="110"/>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c r="AG275" s="110"/>
      <c r="AH275" s="110"/>
      <c r="AI275" s="110"/>
      <c r="AJ275" s="110"/>
      <c r="AK275" s="110"/>
      <c r="AL275" s="110"/>
      <c r="AM275" s="110"/>
      <c r="AN275" s="110"/>
      <c r="AO275" s="110"/>
      <c r="AP275" s="110"/>
      <c r="AQ275" s="110"/>
    </row>
    <row r="276" spans="1:43" s="8" customFormat="1">
      <c r="A276" s="110"/>
      <c r="B276" s="110"/>
      <c r="C276" s="110"/>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c r="AG276" s="110"/>
      <c r="AH276" s="110"/>
      <c r="AI276" s="110"/>
      <c r="AJ276" s="110"/>
      <c r="AK276" s="110"/>
      <c r="AL276" s="110"/>
      <c r="AM276" s="110"/>
      <c r="AN276" s="110"/>
      <c r="AO276" s="110"/>
      <c r="AP276" s="110"/>
      <c r="AQ276" s="110"/>
    </row>
    <row r="277" spans="1:43" s="8" customFormat="1">
      <c r="A277" s="110"/>
      <c r="B277" s="110"/>
      <c r="C277" s="110"/>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110"/>
      <c r="AE277" s="110"/>
      <c r="AF277" s="110"/>
      <c r="AG277" s="110"/>
      <c r="AH277" s="110"/>
      <c r="AI277" s="110"/>
      <c r="AJ277" s="110"/>
      <c r="AK277" s="110"/>
      <c r="AL277" s="110"/>
      <c r="AM277" s="110"/>
      <c r="AN277" s="110"/>
      <c r="AO277" s="110"/>
      <c r="AP277" s="110"/>
      <c r="AQ277" s="110"/>
    </row>
    <row r="278" spans="1:43" s="8" customFormat="1">
      <c r="A278" s="110"/>
      <c r="B278" s="110"/>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c r="AG278" s="110"/>
      <c r="AH278" s="110"/>
      <c r="AI278" s="110"/>
      <c r="AJ278" s="110"/>
      <c r="AK278" s="110"/>
      <c r="AL278" s="110"/>
      <c r="AM278" s="110"/>
      <c r="AN278" s="110"/>
      <c r="AO278" s="110"/>
      <c r="AP278" s="110"/>
      <c r="AQ278" s="110"/>
    </row>
    <row r="279" spans="1:43" s="8" customFormat="1">
      <c r="A279" s="110"/>
      <c r="B279" s="110"/>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c r="AH279" s="110"/>
      <c r="AI279" s="110"/>
      <c r="AJ279" s="110"/>
      <c r="AK279" s="110"/>
      <c r="AL279" s="110"/>
      <c r="AM279" s="110"/>
      <c r="AN279" s="110"/>
      <c r="AO279" s="110"/>
      <c r="AP279" s="110"/>
      <c r="AQ279" s="110"/>
    </row>
    <row r="280" spans="1:43" s="8" customFormat="1">
      <c r="A280" s="110"/>
      <c r="B280" s="110"/>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c r="AH280" s="110"/>
      <c r="AI280" s="110"/>
      <c r="AJ280" s="110"/>
      <c r="AK280" s="110"/>
      <c r="AL280" s="110"/>
      <c r="AM280" s="110"/>
      <c r="AN280" s="110"/>
      <c r="AO280" s="110"/>
      <c r="AP280" s="110"/>
      <c r="AQ280" s="110"/>
    </row>
    <row r="281" spans="1:43" s="8" customFormat="1">
      <c r="A281" s="110"/>
      <c r="B281" s="110"/>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c r="AH281" s="110"/>
      <c r="AI281" s="110"/>
      <c r="AJ281" s="110"/>
      <c r="AK281" s="110"/>
      <c r="AL281" s="110"/>
      <c r="AM281" s="110"/>
      <c r="AN281" s="110"/>
      <c r="AO281" s="110"/>
      <c r="AP281" s="110"/>
      <c r="AQ281" s="110"/>
    </row>
    <row r="282" spans="1:43" s="8" customFormat="1">
      <c r="A282" s="110"/>
      <c r="B282" s="110"/>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c r="AH282" s="110"/>
      <c r="AI282" s="110"/>
      <c r="AJ282" s="110"/>
      <c r="AK282" s="110"/>
      <c r="AL282" s="110"/>
      <c r="AM282" s="110"/>
      <c r="AN282" s="110"/>
      <c r="AO282" s="110"/>
      <c r="AP282" s="110"/>
      <c r="AQ282" s="110"/>
    </row>
    <row r="283" spans="1:43" s="8" customFormat="1">
      <c r="A283" s="110"/>
      <c r="B283" s="110"/>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c r="AH283" s="110"/>
      <c r="AI283" s="110"/>
      <c r="AJ283" s="110"/>
      <c r="AK283" s="110"/>
      <c r="AL283" s="110"/>
      <c r="AM283" s="110"/>
      <c r="AN283" s="110"/>
      <c r="AO283" s="110"/>
      <c r="AP283" s="110"/>
      <c r="AQ283" s="110"/>
    </row>
    <row r="284" spans="1:43" s="8" customFormat="1">
      <c r="A284" s="110"/>
      <c r="B284" s="110"/>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c r="AH284" s="110"/>
      <c r="AI284" s="110"/>
      <c r="AJ284" s="110"/>
      <c r="AK284" s="110"/>
      <c r="AL284" s="110"/>
      <c r="AM284" s="110"/>
      <c r="AN284" s="110"/>
      <c r="AO284" s="110"/>
      <c r="AP284" s="110"/>
      <c r="AQ284" s="110"/>
    </row>
    <row r="285" spans="1:43" s="8" customFormat="1">
      <c r="A285" s="110"/>
      <c r="B285" s="110"/>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c r="AH285" s="110"/>
      <c r="AI285" s="110"/>
      <c r="AJ285" s="110"/>
      <c r="AK285" s="110"/>
      <c r="AL285" s="110"/>
      <c r="AM285" s="110"/>
      <c r="AN285" s="110"/>
      <c r="AO285" s="110"/>
      <c r="AP285" s="110"/>
      <c r="AQ285" s="110"/>
    </row>
    <row r="286" spans="1:43" s="8" customFormat="1">
      <c r="A286" s="110"/>
      <c r="B286" s="110"/>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c r="AH286" s="110"/>
      <c r="AI286" s="110"/>
      <c r="AJ286" s="110"/>
      <c r="AK286" s="110"/>
      <c r="AL286" s="110"/>
      <c r="AM286" s="110"/>
      <c r="AN286" s="110"/>
      <c r="AO286" s="110"/>
      <c r="AP286" s="110"/>
      <c r="AQ286" s="110"/>
    </row>
    <row r="287" spans="1:43" s="8" customFormat="1">
      <c r="A287" s="110"/>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0"/>
      <c r="AL287" s="110"/>
      <c r="AM287" s="110"/>
      <c r="AN287" s="110"/>
      <c r="AO287" s="110"/>
      <c r="AP287" s="110"/>
      <c r="AQ287" s="110"/>
    </row>
    <row r="288" spans="1:43" s="8" customFormat="1">
      <c r="A288" s="110"/>
      <c r="B288" s="110"/>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c r="AO288" s="110"/>
      <c r="AP288" s="110"/>
      <c r="AQ288" s="110"/>
    </row>
    <row r="289" spans="1:43" s="8" customFormat="1">
      <c r="A289" s="110"/>
      <c r="B289" s="110"/>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c r="AO289" s="110"/>
      <c r="AP289" s="110"/>
      <c r="AQ289" s="110"/>
    </row>
    <row r="290" spans="1:43" s="8" customFormat="1">
      <c r="A290" s="110"/>
      <c r="B290" s="110"/>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c r="AO290" s="110"/>
      <c r="AP290" s="110"/>
      <c r="AQ290" s="110"/>
    </row>
    <row r="291" spans="1:43" s="8" customFormat="1">
      <c r="A291" s="110"/>
      <c r="B291" s="110"/>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0"/>
      <c r="AL291" s="110"/>
      <c r="AM291" s="110"/>
      <c r="AN291" s="110"/>
      <c r="AO291" s="110"/>
      <c r="AP291" s="110"/>
      <c r="AQ291" s="110"/>
    </row>
    <row r="292" spans="1:43" s="8" customFormat="1">
      <c r="A292" s="110"/>
      <c r="B292" s="110"/>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0"/>
      <c r="AL292" s="110"/>
      <c r="AM292" s="110"/>
      <c r="AN292" s="110"/>
      <c r="AO292" s="110"/>
      <c r="AP292" s="110"/>
      <c r="AQ292" s="110"/>
    </row>
    <row r="293" spans="1:43" s="8" customFormat="1">
      <c r="A293" s="110"/>
      <c r="B293" s="110"/>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0"/>
      <c r="AL293" s="110"/>
      <c r="AM293" s="110"/>
      <c r="AN293" s="110"/>
      <c r="AO293" s="110"/>
      <c r="AP293" s="110"/>
      <c r="AQ293" s="110"/>
    </row>
    <row r="294" spans="1:43" s="8" customFormat="1">
      <c r="A294" s="110"/>
      <c r="B294" s="110"/>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0"/>
      <c r="AL294" s="110"/>
      <c r="AM294" s="110"/>
      <c r="AN294" s="110"/>
      <c r="AO294" s="110"/>
      <c r="AP294" s="110"/>
      <c r="AQ294" s="110"/>
    </row>
    <row r="295" spans="1:43" s="8" customFormat="1">
      <c r="A295" s="110"/>
      <c r="B295" s="110"/>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0"/>
      <c r="AL295" s="110"/>
      <c r="AM295" s="110"/>
      <c r="AN295" s="110"/>
      <c r="AO295" s="110"/>
      <c r="AP295" s="110"/>
      <c r="AQ295" s="110"/>
    </row>
    <row r="296" spans="1:43" s="8" customFormat="1">
      <c r="A296" s="110"/>
      <c r="B296" s="110"/>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0"/>
      <c r="AL296" s="110"/>
      <c r="AM296" s="110"/>
      <c r="AN296" s="110"/>
      <c r="AO296" s="110"/>
      <c r="AP296" s="110"/>
      <c r="AQ296" s="110"/>
    </row>
    <row r="297" spans="1:43" s="8" customFormat="1">
      <c r="A297" s="110"/>
      <c r="B297" s="110"/>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row>
    <row r="298" spans="1:43" s="8" customFormat="1">
      <c r="A298" s="110"/>
      <c r="B298" s="110"/>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c r="AI298" s="110"/>
      <c r="AJ298" s="110"/>
      <c r="AK298" s="110"/>
      <c r="AL298" s="110"/>
      <c r="AM298" s="110"/>
      <c r="AN298" s="110"/>
      <c r="AO298" s="110"/>
      <c r="AP298" s="110"/>
      <c r="AQ298" s="110"/>
    </row>
    <row r="299" spans="1:43" s="8" customFormat="1">
      <c r="A299" s="110"/>
      <c r="B299" s="110"/>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row>
    <row r="300" spans="1:43" s="8" customFormat="1">
      <c r="A300" s="110"/>
      <c r="B300" s="110"/>
      <c r="C300" s="110"/>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c r="AG300" s="110"/>
      <c r="AH300" s="110"/>
      <c r="AI300" s="110"/>
      <c r="AJ300" s="110"/>
      <c r="AK300" s="110"/>
      <c r="AL300" s="110"/>
      <c r="AM300" s="110"/>
      <c r="AN300" s="110"/>
      <c r="AO300" s="110"/>
      <c r="AP300" s="110"/>
      <c r="AQ300" s="110"/>
    </row>
    <row r="301" spans="1:43" s="8" customFormat="1">
      <c r="A301" s="110"/>
      <c r="B301" s="110"/>
      <c r="C301" s="110"/>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0"/>
      <c r="AL301" s="110"/>
      <c r="AM301" s="110"/>
      <c r="AN301" s="110"/>
      <c r="AO301" s="110"/>
      <c r="AP301" s="110"/>
      <c r="AQ301" s="110"/>
    </row>
    <row r="302" spans="1:43" s="8" customFormat="1">
      <c r="A302" s="110"/>
      <c r="B302" s="110"/>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0"/>
      <c r="AL302" s="110"/>
      <c r="AM302" s="110"/>
      <c r="AN302" s="110"/>
      <c r="AO302" s="110"/>
      <c r="AP302" s="110"/>
      <c r="AQ302" s="110"/>
    </row>
    <row r="303" spans="1:43" s="8" customFormat="1">
      <c r="A303" s="110"/>
      <c r="B303" s="110"/>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10"/>
      <c r="AI303" s="110"/>
      <c r="AJ303" s="110"/>
      <c r="AK303" s="110"/>
      <c r="AL303" s="110"/>
      <c r="AM303" s="110"/>
      <c r="AN303" s="110"/>
      <c r="AO303" s="110"/>
      <c r="AP303" s="110"/>
      <c r="AQ303" s="110"/>
    </row>
    <row r="304" spans="1:43" s="8" customFormat="1">
      <c r="A304" s="110"/>
      <c r="B304" s="110"/>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c r="AI304" s="110"/>
      <c r="AJ304" s="110"/>
      <c r="AK304" s="110"/>
      <c r="AL304" s="110"/>
      <c r="AM304" s="110"/>
      <c r="AN304" s="110"/>
      <c r="AO304" s="110"/>
      <c r="AP304" s="110"/>
      <c r="AQ304" s="110"/>
    </row>
    <row r="305" spans="1:43" s="8" customFormat="1">
      <c r="A305" s="110"/>
      <c r="B305" s="110"/>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c r="AH305" s="110"/>
      <c r="AI305" s="110"/>
      <c r="AJ305" s="110"/>
      <c r="AK305" s="110"/>
      <c r="AL305" s="110"/>
      <c r="AM305" s="110"/>
      <c r="AN305" s="110"/>
      <c r="AO305" s="110"/>
      <c r="AP305" s="110"/>
      <c r="AQ305" s="110"/>
    </row>
    <row r="306" spans="1:43" s="8" customFormat="1">
      <c r="A306" s="110"/>
      <c r="B306" s="110"/>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c r="AI306" s="110"/>
      <c r="AJ306" s="110"/>
      <c r="AK306" s="110"/>
      <c r="AL306" s="110"/>
      <c r="AM306" s="110"/>
      <c r="AN306" s="110"/>
      <c r="AO306" s="110"/>
      <c r="AP306" s="110"/>
      <c r="AQ306" s="110"/>
    </row>
    <row r="307" spans="1:43" s="8" customFormat="1">
      <c r="A307" s="110"/>
      <c r="B307" s="110"/>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row>
    <row r="308" spans="1:43" s="8" customFormat="1">
      <c r="A308" s="110"/>
      <c r="B308" s="110"/>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row>
    <row r="309" spans="1:43" s="8" customFormat="1">
      <c r="A309" s="110"/>
      <c r="B309" s="110"/>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c r="AI309" s="110"/>
      <c r="AJ309" s="110"/>
      <c r="AK309" s="110"/>
      <c r="AL309" s="110"/>
      <c r="AM309" s="110"/>
      <c r="AN309" s="110"/>
      <c r="AO309" s="110"/>
      <c r="AP309" s="110"/>
      <c r="AQ309" s="110"/>
    </row>
    <row r="310" spans="1:43" s="8" customFormat="1">
      <c r="A310" s="110"/>
      <c r="B310" s="110"/>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10"/>
      <c r="AI310" s="110"/>
      <c r="AJ310" s="110"/>
      <c r="AK310" s="110"/>
      <c r="AL310" s="110"/>
      <c r="AM310" s="110"/>
      <c r="AN310" s="110"/>
      <c r="AO310" s="110"/>
      <c r="AP310" s="110"/>
      <c r="AQ310" s="110"/>
    </row>
    <row r="311" spans="1:43" s="8" customFormat="1">
      <c r="A311" s="110"/>
      <c r="B311" s="110"/>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0"/>
      <c r="AL311" s="110"/>
      <c r="AM311" s="110"/>
      <c r="AN311" s="110"/>
      <c r="AO311" s="110"/>
      <c r="AP311" s="110"/>
      <c r="AQ311" s="110"/>
    </row>
    <row r="312" spans="1:43" s="8" customFormat="1">
      <c r="A312" s="110"/>
      <c r="B312" s="110"/>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0"/>
      <c r="AL312" s="110"/>
      <c r="AM312" s="110"/>
      <c r="AN312" s="110"/>
      <c r="AO312" s="110"/>
      <c r="AP312" s="110"/>
      <c r="AQ312" s="110"/>
    </row>
    <row r="313" spans="1:43" s="8" customFormat="1">
      <c r="A313" s="110"/>
      <c r="B313" s="110"/>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c r="AH313" s="110"/>
      <c r="AI313" s="110"/>
      <c r="AJ313" s="110"/>
      <c r="AK313" s="110"/>
      <c r="AL313" s="110"/>
      <c r="AM313" s="110"/>
      <c r="AN313" s="110"/>
      <c r="AO313" s="110"/>
      <c r="AP313" s="110"/>
      <c r="AQ313" s="110"/>
    </row>
    <row r="314" spans="1:43" s="8" customFormat="1">
      <c r="A314" s="110"/>
      <c r="B314" s="110"/>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c r="AI314" s="110"/>
      <c r="AJ314" s="110"/>
      <c r="AK314" s="110"/>
      <c r="AL314" s="110"/>
      <c r="AM314" s="110"/>
      <c r="AN314" s="110"/>
      <c r="AO314" s="110"/>
      <c r="AP314" s="110"/>
      <c r="AQ314" s="110"/>
    </row>
    <row r="315" spans="1:43" s="8" customFormat="1">
      <c r="A315" s="110"/>
      <c r="B315" s="110"/>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0"/>
      <c r="AL315" s="110"/>
      <c r="AM315" s="110"/>
      <c r="AN315" s="110"/>
      <c r="AO315" s="110"/>
      <c r="AP315" s="110"/>
      <c r="AQ315" s="110"/>
    </row>
    <row r="316" spans="1:43" s="8" customFormat="1">
      <c r="A316" s="110"/>
      <c r="B316" s="110"/>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c r="AH316" s="110"/>
      <c r="AI316" s="110"/>
      <c r="AJ316" s="110"/>
      <c r="AK316" s="110"/>
      <c r="AL316" s="110"/>
      <c r="AM316" s="110"/>
      <c r="AN316" s="110"/>
      <c r="AO316" s="110"/>
      <c r="AP316" s="110"/>
      <c r="AQ316" s="110"/>
    </row>
    <row r="317" spans="1:43" s="8" customFormat="1">
      <c r="A317" s="110"/>
      <c r="B317" s="110"/>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10"/>
      <c r="AI317" s="110"/>
      <c r="AJ317" s="110"/>
      <c r="AK317" s="110"/>
      <c r="AL317" s="110"/>
      <c r="AM317" s="110"/>
      <c r="AN317" s="110"/>
      <c r="AO317" s="110"/>
      <c r="AP317" s="110"/>
      <c r="AQ317" s="110"/>
    </row>
    <row r="318" spans="1:43" s="8" customFormat="1">
      <c r="A318" s="110"/>
      <c r="B318" s="110"/>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c r="AH318" s="110"/>
      <c r="AI318" s="110"/>
      <c r="AJ318" s="110"/>
      <c r="AK318" s="110"/>
      <c r="AL318" s="110"/>
      <c r="AM318" s="110"/>
      <c r="AN318" s="110"/>
      <c r="AO318" s="110"/>
      <c r="AP318" s="110"/>
      <c r="AQ318" s="110"/>
    </row>
    <row r="319" spans="1:43" s="8" customFormat="1">
      <c r="A319" s="110"/>
      <c r="B319" s="110"/>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10"/>
      <c r="AI319" s="110"/>
      <c r="AJ319" s="110"/>
      <c r="AK319" s="110"/>
      <c r="AL319" s="110"/>
      <c r="AM319" s="110"/>
      <c r="AN319" s="110"/>
      <c r="AO319" s="110"/>
      <c r="AP319" s="110"/>
      <c r="AQ319" s="110"/>
    </row>
    <row r="320" spans="1:43" s="8" customFormat="1">
      <c r="A320" s="110"/>
      <c r="B320" s="110"/>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c r="AH320" s="110"/>
      <c r="AI320" s="110"/>
      <c r="AJ320" s="110"/>
      <c r="AK320" s="110"/>
      <c r="AL320" s="110"/>
      <c r="AM320" s="110"/>
      <c r="AN320" s="110"/>
      <c r="AO320" s="110"/>
      <c r="AP320" s="110"/>
      <c r="AQ320" s="110"/>
    </row>
    <row r="321" spans="1:43" s="8" customFormat="1">
      <c r="A321" s="110"/>
      <c r="B321" s="110"/>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c r="AH321" s="110"/>
      <c r="AI321" s="110"/>
      <c r="AJ321" s="110"/>
      <c r="AK321" s="110"/>
      <c r="AL321" s="110"/>
      <c r="AM321" s="110"/>
      <c r="AN321" s="110"/>
      <c r="AO321" s="110"/>
      <c r="AP321" s="110"/>
      <c r="AQ321" s="110"/>
    </row>
    <row r="322" spans="1:43" s="8" customFormat="1">
      <c r="A322" s="110"/>
      <c r="B322" s="110"/>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0"/>
      <c r="AL322" s="110"/>
      <c r="AM322" s="110"/>
      <c r="AN322" s="110"/>
      <c r="AO322" s="110"/>
      <c r="AP322" s="110"/>
      <c r="AQ322" s="110"/>
    </row>
    <row r="323" spans="1:43" s="8" customFormat="1">
      <c r="A323" s="110"/>
      <c r="B323" s="110"/>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c r="AH323" s="110"/>
      <c r="AI323" s="110"/>
      <c r="AJ323" s="110"/>
      <c r="AK323" s="110"/>
      <c r="AL323" s="110"/>
      <c r="AM323" s="110"/>
      <c r="AN323" s="110"/>
      <c r="AO323" s="110"/>
      <c r="AP323" s="110"/>
      <c r="AQ323" s="110"/>
    </row>
    <row r="324" spans="1:43" s="8" customFormat="1">
      <c r="A324" s="110"/>
      <c r="B324" s="110"/>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c r="AH324" s="110"/>
      <c r="AI324" s="110"/>
      <c r="AJ324" s="110"/>
      <c r="AK324" s="110"/>
      <c r="AL324" s="110"/>
      <c r="AM324" s="110"/>
      <c r="AN324" s="110"/>
      <c r="AO324" s="110"/>
      <c r="AP324" s="110"/>
      <c r="AQ324" s="110"/>
    </row>
    <row r="325" spans="1:43" s="8" customFormat="1">
      <c r="A325" s="110"/>
      <c r="B325" s="110"/>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c r="AH325" s="110"/>
      <c r="AI325" s="110"/>
      <c r="AJ325" s="110"/>
      <c r="AK325" s="110"/>
      <c r="AL325" s="110"/>
      <c r="AM325" s="110"/>
      <c r="AN325" s="110"/>
      <c r="AO325" s="110"/>
      <c r="AP325" s="110"/>
      <c r="AQ325" s="110"/>
    </row>
    <row r="326" spans="1:43" s="8" customFormat="1">
      <c r="A326" s="110"/>
      <c r="B326" s="110"/>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c r="AH326" s="110"/>
      <c r="AI326" s="110"/>
      <c r="AJ326" s="110"/>
      <c r="AK326" s="110"/>
      <c r="AL326" s="110"/>
      <c r="AM326" s="110"/>
      <c r="AN326" s="110"/>
      <c r="AO326" s="110"/>
      <c r="AP326" s="110"/>
      <c r="AQ326" s="110"/>
    </row>
    <row r="327" spans="1:43" s="8" customFormat="1">
      <c r="A327" s="110"/>
      <c r="B327" s="110"/>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c r="AH327" s="110"/>
      <c r="AI327" s="110"/>
      <c r="AJ327" s="110"/>
      <c r="AK327" s="110"/>
      <c r="AL327" s="110"/>
      <c r="AM327" s="110"/>
      <c r="AN327" s="110"/>
      <c r="AO327" s="110"/>
      <c r="AP327" s="110"/>
      <c r="AQ327" s="110"/>
    </row>
    <row r="328" spans="1:43" s="8" customFormat="1">
      <c r="A328" s="110"/>
      <c r="B328" s="110"/>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0"/>
      <c r="AL328" s="110"/>
      <c r="AM328" s="110"/>
      <c r="AN328" s="110"/>
      <c r="AO328" s="110"/>
      <c r="AP328" s="110"/>
      <c r="AQ328" s="110"/>
    </row>
    <row r="329" spans="1:43" s="8" customFormat="1">
      <c r="A329" s="110"/>
      <c r="B329" s="110"/>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c r="AH329" s="110"/>
      <c r="AI329" s="110"/>
      <c r="AJ329" s="110"/>
      <c r="AK329" s="110"/>
      <c r="AL329" s="110"/>
      <c r="AM329" s="110"/>
      <c r="AN329" s="110"/>
      <c r="AO329" s="110"/>
      <c r="AP329" s="110"/>
      <c r="AQ329" s="110"/>
    </row>
    <row r="330" spans="1:43" s="8" customFormat="1">
      <c r="A330" s="110"/>
      <c r="B330" s="110"/>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row>
    <row r="331" spans="1:43" s="8" customFormat="1">
      <c r="A331" s="110"/>
      <c r="B331" s="110"/>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c r="AG331" s="110"/>
      <c r="AH331" s="110"/>
      <c r="AI331" s="110"/>
      <c r="AJ331" s="110"/>
      <c r="AK331" s="110"/>
      <c r="AL331" s="110"/>
      <c r="AM331" s="110"/>
      <c r="AN331" s="110"/>
      <c r="AO331" s="110"/>
      <c r="AP331" s="110"/>
      <c r="AQ331" s="110"/>
    </row>
    <row r="332" spans="1:43" s="8" customFormat="1">
      <c r="A332" s="110"/>
      <c r="B332" s="110"/>
      <c r="C332" s="110"/>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c r="AH332" s="110"/>
      <c r="AI332" s="110"/>
      <c r="AJ332" s="110"/>
      <c r="AK332" s="110"/>
      <c r="AL332" s="110"/>
      <c r="AM332" s="110"/>
      <c r="AN332" s="110"/>
      <c r="AO332" s="110"/>
      <c r="AP332" s="110"/>
      <c r="AQ332" s="110"/>
    </row>
    <row r="333" spans="1:43" s="8" customFormat="1">
      <c r="A333" s="110"/>
      <c r="B333" s="110"/>
      <c r="C333" s="110"/>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c r="AD333" s="110"/>
      <c r="AE333" s="110"/>
      <c r="AF333" s="110"/>
      <c r="AG333" s="110"/>
      <c r="AH333" s="110"/>
      <c r="AI333" s="110"/>
      <c r="AJ333" s="110"/>
      <c r="AK333" s="110"/>
      <c r="AL333" s="110"/>
      <c r="AM333" s="110"/>
      <c r="AN333" s="110"/>
      <c r="AO333" s="110"/>
      <c r="AP333" s="110"/>
      <c r="AQ333" s="110"/>
    </row>
    <row r="334" spans="1:43" s="8" customFormat="1">
      <c r="A334" s="110"/>
      <c r="B334" s="110"/>
      <c r="C334" s="110"/>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0"/>
      <c r="AL334" s="110"/>
      <c r="AM334" s="110"/>
      <c r="AN334" s="110"/>
      <c r="AO334" s="110"/>
      <c r="AP334" s="110"/>
      <c r="AQ334" s="110"/>
    </row>
    <row r="335" spans="1:43" s="8" customFormat="1">
      <c r="A335" s="110"/>
      <c r="B335" s="110"/>
      <c r="C335" s="110"/>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c r="AG335" s="110"/>
      <c r="AH335" s="110"/>
      <c r="AI335" s="110"/>
      <c r="AJ335" s="110"/>
      <c r="AK335" s="110"/>
      <c r="AL335" s="110"/>
      <c r="AM335" s="110"/>
      <c r="AN335" s="110"/>
      <c r="AO335" s="110"/>
      <c r="AP335" s="110"/>
      <c r="AQ335" s="110"/>
    </row>
    <row r="336" spans="1:43" s="8" customFormat="1">
      <c r="A336" s="110"/>
      <c r="B336" s="110"/>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c r="AH336" s="110"/>
      <c r="AI336" s="110"/>
      <c r="AJ336" s="110"/>
      <c r="AK336" s="110"/>
      <c r="AL336" s="110"/>
      <c r="AM336" s="110"/>
      <c r="AN336" s="110"/>
      <c r="AO336" s="110"/>
      <c r="AP336" s="110"/>
      <c r="AQ336" s="110"/>
    </row>
    <row r="337" spans="1:43" s="8" customFormat="1">
      <c r="A337" s="110"/>
      <c r="B337" s="110"/>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c r="AH337" s="110"/>
      <c r="AI337" s="110"/>
      <c r="AJ337" s="110"/>
      <c r="AK337" s="110"/>
      <c r="AL337" s="110"/>
      <c r="AM337" s="110"/>
      <c r="AN337" s="110"/>
      <c r="AO337" s="110"/>
      <c r="AP337" s="110"/>
      <c r="AQ337" s="110"/>
    </row>
    <row r="338" spans="1:43" s="8" customFormat="1">
      <c r="A338" s="110"/>
      <c r="B338" s="110"/>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c r="AH338" s="110"/>
      <c r="AI338" s="110"/>
      <c r="AJ338" s="110"/>
      <c r="AK338" s="110"/>
      <c r="AL338" s="110"/>
      <c r="AM338" s="110"/>
      <c r="AN338" s="110"/>
      <c r="AO338" s="110"/>
      <c r="AP338" s="110"/>
      <c r="AQ338" s="110"/>
    </row>
    <row r="339" spans="1:43" s="8" customFormat="1">
      <c r="A339" s="110"/>
      <c r="B339" s="110"/>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0"/>
      <c r="AL339" s="110"/>
      <c r="AM339" s="110"/>
      <c r="AN339" s="110"/>
      <c r="AO339" s="110"/>
      <c r="AP339" s="110"/>
      <c r="AQ339" s="110"/>
    </row>
    <row r="340" spans="1:43" s="8" customFormat="1">
      <c r="A340" s="110"/>
      <c r="B340" s="110"/>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c r="AH340" s="110"/>
      <c r="AI340" s="110"/>
      <c r="AJ340" s="110"/>
      <c r="AK340" s="110"/>
      <c r="AL340" s="110"/>
      <c r="AM340" s="110"/>
      <c r="AN340" s="110"/>
      <c r="AO340" s="110"/>
      <c r="AP340" s="110"/>
      <c r="AQ340" s="110"/>
    </row>
    <row r="341" spans="1:43" s="8" customFormat="1">
      <c r="A341" s="110"/>
      <c r="B341" s="110"/>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c r="AH341" s="110"/>
      <c r="AI341" s="110"/>
      <c r="AJ341" s="110"/>
      <c r="AK341" s="110"/>
      <c r="AL341" s="110"/>
      <c r="AM341" s="110"/>
      <c r="AN341" s="110"/>
      <c r="AO341" s="110"/>
      <c r="AP341" s="110"/>
      <c r="AQ341" s="110"/>
    </row>
    <row r="342" spans="1:43" s="8" customFormat="1">
      <c r="A342" s="110"/>
      <c r="B342" s="110"/>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0"/>
      <c r="AL342" s="110"/>
      <c r="AM342" s="110"/>
      <c r="AN342" s="110"/>
      <c r="AO342" s="110"/>
      <c r="AP342" s="110"/>
      <c r="AQ342" s="110"/>
    </row>
    <row r="343" spans="1:43" s="8" customFormat="1">
      <c r="A343" s="110"/>
      <c r="B343" s="110"/>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10"/>
      <c r="AI343" s="110"/>
      <c r="AJ343" s="110"/>
      <c r="AK343" s="110"/>
      <c r="AL343" s="110"/>
      <c r="AM343" s="110"/>
      <c r="AN343" s="110"/>
      <c r="AO343" s="110"/>
      <c r="AP343" s="110"/>
      <c r="AQ343" s="110"/>
    </row>
    <row r="344" spans="1:43" s="8" customFormat="1">
      <c r="A344" s="110"/>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0"/>
      <c r="AL344" s="110"/>
      <c r="AM344" s="110"/>
      <c r="AN344" s="110"/>
      <c r="AO344" s="110"/>
      <c r="AP344" s="110"/>
      <c r="AQ344" s="110"/>
    </row>
    <row r="345" spans="1:43" s="8" customFormat="1">
      <c r="A345" s="110"/>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0"/>
      <c r="AL345" s="110"/>
      <c r="AM345" s="110"/>
      <c r="AN345" s="110"/>
      <c r="AO345" s="110"/>
      <c r="AP345" s="110"/>
      <c r="AQ345" s="110"/>
    </row>
    <row r="346" spans="1:43" s="8" customFormat="1">
      <c r="A346" s="110"/>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10"/>
      <c r="AI346" s="110"/>
      <c r="AJ346" s="110"/>
      <c r="AK346" s="110"/>
      <c r="AL346" s="110"/>
      <c r="AM346" s="110"/>
      <c r="AN346" s="110"/>
      <c r="AO346" s="110"/>
      <c r="AP346" s="110"/>
      <c r="AQ346" s="110"/>
    </row>
    <row r="347" spans="1:43" s="8" customFormat="1">
      <c r="A347" s="110"/>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0"/>
      <c r="AL347" s="110"/>
      <c r="AM347" s="110"/>
      <c r="AN347" s="110"/>
      <c r="AO347" s="110"/>
      <c r="AP347" s="110"/>
      <c r="AQ347" s="110"/>
    </row>
    <row r="348" spans="1:43" s="8" customFormat="1">
      <c r="A348" s="110"/>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c r="AO348" s="110"/>
      <c r="AP348" s="110"/>
      <c r="AQ348" s="110"/>
    </row>
    <row r="349" spans="1:43" s="8" customFormat="1">
      <c r="A349" s="110"/>
      <c r="B349" s="110"/>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c r="AQ349" s="110"/>
    </row>
    <row r="350" spans="1:43" s="8" customFormat="1">
      <c r="A350" s="110"/>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c r="AL350" s="110"/>
      <c r="AM350" s="110"/>
      <c r="AN350" s="110"/>
      <c r="AO350" s="110"/>
      <c r="AP350" s="110"/>
      <c r="AQ350" s="110"/>
    </row>
    <row r="351" spans="1:43" s="8" customFormat="1">
      <c r="A351" s="110"/>
      <c r="B351" s="110"/>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c r="AI351" s="110"/>
      <c r="AJ351" s="110"/>
      <c r="AK351" s="110"/>
      <c r="AL351" s="110"/>
      <c r="AM351" s="110"/>
      <c r="AN351" s="110"/>
      <c r="AO351" s="110"/>
      <c r="AP351" s="110"/>
      <c r="AQ351" s="110"/>
    </row>
    <row r="352" spans="1:43" s="8" customFormat="1">
      <c r="A352" s="110"/>
      <c r="B352" s="110"/>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c r="AI352" s="110"/>
      <c r="AJ352" s="110"/>
      <c r="AK352" s="110"/>
      <c r="AL352" s="110"/>
      <c r="AM352" s="110"/>
      <c r="AN352" s="110"/>
      <c r="AO352" s="110"/>
      <c r="AP352" s="110"/>
      <c r="AQ352" s="110"/>
    </row>
    <row r="353" spans="1:43" s="8" customFormat="1">
      <c r="A353" s="110"/>
      <c r="B353" s="110"/>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0"/>
      <c r="AL353" s="110"/>
      <c r="AM353" s="110"/>
      <c r="AN353" s="110"/>
      <c r="AO353" s="110"/>
      <c r="AP353" s="110"/>
      <c r="AQ353" s="110"/>
    </row>
    <row r="354" spans="1:43" s="8" customFormat="1">
      <c r="A354" s="110"/>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c r="AI354" s="110"/>
      <c r="AJ354" s="110"/>
      <c r="AK354" s="110"/>
      <c r="AL354" s="110"/>
      <c r="AM354" s="110"/>
      <c r="AN354" s="110"/>
      <c r="AO354" s="110"/>
      <c r="AP354" s="110"/>
      <c r="AQ354" s="110"/>
    </row>
    <row r="355" spans="1:43" s="8" customFormat="1">
      <c r="A355" s="110"/>
      <c r="B355" s="110"/>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10"/>
      <c r="AI355" s="110"/>
      <c r="AJ355" s="110"/>
      <c r="AK355" s="110"/>
      <c r="AL355" s="110"/>
      <c r="AM355" s="110"/>
      <c r="AN355" s="110"/>
      <c r="AO355" s="110"/>
      <c r="AP355" s="110"/>
      <c r="AQ355" s="110"/>
    </row>
    <row r="356" spans="1:43" s="8" customFormat="1">
      <c r="A356" s="110"/>
      <c r="B356" s="110"/>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c r="AH356" s="110"/>
      <c r="AI356" s="110"/>
      <c r="AJ356" s="110"/>
      <c r="AK356" s="110"/>
      <c r="AL356" s="110"/>
      <c r="AM356" s="110"/>
      <c r="AN356" s="110"/>
      <c r="AO356" s="110"/>
      <c r="AP356" s="110"/>
      <c r="AQ356" s="110"/>
    </row>
    <row r="357" spans="1:43" s="8" customFormat="1">
      <c r="A357" s="110"/>
      <c r="B357" s="110"/>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c r="AH357" s="110"/>
      <c r="AI357" s="110"/>
      <c r="AJ357" s="110"/>
      <c r="AK357" s="110"/>
      <c r="AL357" s="110"/>
      <c r="AM357" s="110"/>
      <c r="AN357" s="110"/>
      <c r="AO357" s="110"/>
      <c r="AP357" s="110"/>
      <c r="AQ357" s="110"/>
    </row>
    <row r="358" spans="1:43" s="8" customFormat="1">
      <c r="A358" s="110"/>
      <c r="B358" s="110"/>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c r="AH358" s="110"/>
      <c r="AI358" s="110"/>
      <c r="AJ358" s="110"/>
      <c r="AK358" s="110"/>
      <c r="AL358" s="110"/>
      <c r="AM358" s="110"/>
      <c r="AN358" s="110"/>
      <c r="AO358" s="110"/>
      <c r="AP358" s="110"/>
      <c r="AQ358" s="110"/>
    </row>
    <row r="359" spans="1:43" s="8" customFormat="1">
      <c r="A359" s="110"/>
      <c r="B359" s="110"/>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c r="AH359" s="110"/>
      <c r="AI359" s="110"/>
      <c r="AJ359" s="110"/>
      <c r="AK359" s="110"/>
      <c r="AL359" s="110"/>
      <c r="AM359" s="110"/>
      <c r="AN359" s="110"/>
      <c r="AO359" s="110"/>
      <c r="AP359" s="110"/>
      <c r="AQ359" s="110"/>
    </row>
    <row r="360" spans="1:43" s="8" customFormat="1">
      <c r="A360" s="110"/>
      <c r="B360" s="110"/>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c r="AH360" s="110"/>
      <c r="AI360" s="110"/>
      <c r="AJ360" s="110"/>
      <c r="AK360" s="110"/>
      <c r="AL360" s="110"/>
      <c r="AM360" s="110"/>
      <c r="AN360" s="110"/>
      <c r="AO360" s="110"/>
      <c r="AP360" s="110"/>
      <c r="AQ360" s="110"/>
    </row>
    <row r="361" spans="1:43" s="8" customFormat="1">
      <c r="A361" s="110"/>
      <c r="B361" s="110"/>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110"/>
      <c r="AH361" s="110"/>
      <c r="AI361" s="110"/>
      <c r="AJ361" s="110"/>
      <c r="AK361" s="110"/>
      <c r="AL361" s="110"/>
      <c r="AM361" s="110"/>
      <c r="AN361" s="110"/>
      <c r="AO361" s="110"/>
      <c r="AP361" s="110"/>
      <c r="AQ361" s="110"/>
    </row>
    <row r="362" spans="1:43" s="8" customFormat="1">
      <c r="A362" s="110"/>
      <c r="B362" s="110"/>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c r="AH362" s="110"/>
      <c r="AI362" s="110"/>
      <c r="AJ362" s="110"/>
      <c r="AK362" s="110"/>
      <c r="AL362" s="110"/>
      <c r="AM362" s="110"/>
      <c r="AN362" s="110"/>
      <c r="AO362" s="110"/>
      <c r="AP362" s="110"/>
      <c r="AQ362" s="110"/>
    </row>
    <row r="363" spans="1:43" s="8" customFormat="1">
      <c r="A363" s="110"/>
      <c r="B363" s="110"/>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c r="AH363" s="110"/>
      <c r="AI363" s="110"/>
      <c r="AJ363" s="110"/>
      <c r="AK363" s="110"/>
      <c r="AL363" s="110"/>
      <c r="AM363" s="110"/>
      <c r="AN363" s="110"/>
      <c r="AO363" s="110"/>
      <c r="AP363" s="110"/>
      <c r="AQ363" s="110"/>
    </row>
    <row r="364" spans="1:43" s="8" customFormat="1">
      <c r="A364" s="110"/>
      <c r="B364" s="110"/>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0"/>
      <c r="AH364" s="110"/>
      <c r="AI364" s="110"/>
      <c r="AJ364" s="110"/>
      <c r="AK364" s="110"/>
      <c r="AL364" s="110"/>
      <c r="AM364" s="110"/>
      <c r="AN364" s="110"/>
      <c r="AO364" s="110"/>
      <c r="AP364" s="110"/>
      <c r="AQ364" s="110"/>
    </row>
    <row r="365" spans="1:43" s="8" customFormat="1">
      <c r="A365" s="110"/>
      <c r="B365" s="110"/>
      <c r="C365" s="110"/>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c r="AG365" s="110"/>
      <c r="AH365" s="110"/>
      <c r="AI365" s="110"/>
      <c r="AJ365" s="110"/>
      <c r="AK365" s="110"/>
      <c r="AL365" s="110"/>
      <c r="AM365" s="110"/>
      <c r="AN365" s="110"/>
      <c r="AO365" s="110"/>
      <c r="AP365" s="110"/>
      <c r="AQ365" s="110"/>
    </row>
    <row r="366" spans="1:43" s="8" customFormat="1">
      <c r="A366" s="110"/>
      <c r="B366" s="110"/>
      <c r="C366" s="110"/>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c r="AD366" s="110"/>
      <c r="AE366" s="110"/>
      <c r="AF366" s="110"/>
      <c r="AG366" s="110"/>
      <c r="AH366" s="110"/>
      <c r="AI366" s="110"/>
      <c r="AJ366" s="110"/>
      <c r="AK366" s="110"/>
      <c r="AL366" s="110"/>
      <c r="AM366" s="110"/>
      <c r="AN366" s="110"/>
      <c r="AO366" s="110"/>
      <c r="AP366" s="110"/>
      <c r="AQ366" s="110"/>
    </row>
    <row r="367" spans="1:43" s="8" customFormat="1">
      <c r="A367" s="110"/>
      <c r="B367" s="110"/>
      <c r="C367" s="110"/>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row>
    <row r="368" spans="1:43" s="8" customFormat="1">
      <c r="A368" s="110"/>
      <c r="B368" s="110"/>
      <c r="C368" s="110"/>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row>
    <row r="369" spans="1:43" s="8" customFormat="1">
      <c r="A369" s="110"/>
      <c r="B369" s="110"/>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row>
    <row r="370" spans="1:43" s="8" customFormat="1">
      <c r="A370" s="110"/>
      <c r="B370" s="110"/>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c r="AG370" s="110"/>
      <c r="AH370" s="110"/>
      <c r="AI370" s="110"/>
      <c r="AJ370" s="110"/>
      <c r="AK370" s="110"/>
      <c r="AL370" s="110"/>
      <c r="AM370" s="110"/>
      <c r="AN370" s="110"/>
      <c r="AO370" s="110"/>
      <c r="AP370" s="110"/>
      <c r="AQ370" s="110"/>
    </row>
    <row r="371" spans="1:43" s="8" customFormat="1">
      <c r="A371" s="110"/>
      <c r="B371" s="110"/>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c r="AI371" s="110"/>
      <c r="AJ371" s="110"/>
      <c r="AK371" s="110"/>
      <c r="AL371" s="110"/>
      <c r="AM371" s="110"/>
      <c r="AN371" s="110"/>
      <c r="AO371" s="110"/>
      <c r="AP371" s="110"/>
      <c r="AQ371" s="110"/>
    </row>
    <row r="372" spans="1:43" s="8" customFormat="1">
      <c r="A372" s="110"/>
      <c r="B372" s="110"/>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110"/>
      <c r="AH372" s="110"/>
      <c r="AI372" s="110"/>
      <c r="AJ372" s="110"/>
      <c r="AK372" s="110"/>
      <c r="AL372" s="110"/>
      <c r="AM372" s="110"/>
      <c r="AN372" s="110"/>
      <c r="AO372" s="110"/>
      <c r="AP372" s="110"/>
      <c r="AQ372" s="110"/>
    </row>
    <row r="373" spans="1:43" s="8" customFormat="1">
      <c r="A373" s="110"/>
      <c r="B373" s="110"/>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c r="AI373" s="110"/>
      <c r="AJ373" s="110"/>
      <c r="AK373" s="110"/>
      <c r="AL373" s="110"/>
      <c r="AM373" s="110"/>
      <c r="AN373" s="110"/>
      <c r="AO373" s="110"/>
      <c r="AP373" s="110"/>
      <c r="AQ373" s="110"/>
    </row>
    <row r="374" spans="1:43" s="8" customFormat="1">
      <c r="A374" s="110"/>
      <c r="B374" s="110"/>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c r="AG374" s="110"/>
      <c r="AH374" s="110"/>
      <c r="AI374" s="110"/>
      <c r="AJ374" s="110"/>
      <c r="AK374" s="110"/>
      <c r="AL374" s="110"/>
      <c r="AM374" s="110"/>
      <c r="AN374" s="110"/>
      <c r="AO374" s="110"/>
      <c r="AP374" s="110"/>
      <c r="AQ374" s="110"/>
    </row>
    <row r="375" spans="1:43" s="8" customFormat="1">
      <c r="A375" s="110"/>
      <c r="B375" s="110"/>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c r="AG375" s="110"/>
      <c r="AH375" s="110"/>
      <c r="AI375" s="110"/>
      <c r="AJ375" s="110"/>
      <c r="AK375" s="110"/>
      <c r="AL375" s="110"/>
      <c r="AM375" s="110"/>
      <c r="AN375" s="110"/>
      <c r="AO375" s="110"/>
      <c r="AP375" s="110"/>
      <c r="AQ375" s="110"/>
    </row>
    <row r="376" spans="1:43" s="8" customFormat="1">
      <c r="A376" s="110"/>
      <c r="B376" s="110"/>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c r="AG376" s="110"/>
      <c r="AH376" s="110"/>
      <c r="AI376" s="110"/>
      <c r="AJ376" s="110"/>
      <c r="AK376" s="110"/>
      <c r="AL376" s="110"/>
      <c r="AM376" s="110"/>
      <c r="AN376" s="110"/>
      <c r="AO376" s="110"/>
      <c r="AP376" s="110"/>
      <c r="AQ376" s="110"/>
    </row>
    <row r="377" spans="1:43" s="8" customFormat="1">
      <c r="A377" s="110"/>
      <c r="B377" s="110"/>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c r="AG377" s="110"/>
      <c r="AH377" s="110"/>
      <c r="AI377" s="110"/>
      <c r="AJ377" s="110"/>
      <c r="AK377" s="110"/>
      <c r="AL377" s="110"/>
      <c r="AM377" s="110"/>
      <c r="AN377" s="110"/>
      <c r="AO377" s="110"/>
      <c r="AP377" s="110"/>
      <c r="AQ377" s="110"/>
    </row>
    <row r="378" spans="1:43" s="8" customFormat="1">
      <c r="A378" s="110"/>
      <c r="B378" s="110"/>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10"/>
      <c r="AI378" s="110"/>
      <c r="AJ378" s="110"/>
      <c r="AK378" s="110"/>
      <c r="AL378" s="110"/>
      <c r="AM378" s="110"/>
      <c r="AN378" s="110"/>
      <c r="AO378" s="110"/>
      <c r="AP378" s="110"/>
      <c r="AQ378" s="110"/>
    </row>
    <row r="379" spans="1:43" s="8" customFormat="1">
      <c r="A379" s="110"/>
      <c r="B379" s="110"/>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10"/>
      <c r="AI379" s="110"/>
      <c r="AJ379" s="110"/>
      <c r="AK379" s="110"/>
      <c r="AL379" s="110"/>
      <c r="AM379" s="110"/>
      <c r="AN379" s="110"/>
      <c r="AO379" s="110"/>
      <c r="AP379" s="110"/>
      <c r="AQ379" s="110"/>
    </row>
    <row r="380" spans="1:43" s="8" customFormat="1">
      <c r="A380" s="110"/>
      <c r="B380" s="110"/>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c r="AH380" s="110"/>
      <c r="AI380" s="110"/>
      <c r="AJ380" s="110"/>
      <c r="AK380" s="110"/>
      <c r="AL380" s="110"/>
      <c r="AM380" s="110"/>
      <c r="AN380" s="110"/>
      <c r="AO380" s="110"/>
      <c r="AP380" s="110"/>
      <c r="AQ380" s="110"/>
    </row>
    <row r="381" spans="1:43" s="8" customFormat="1">
      <c r="A381" s="110"/>
      <c r="B381" s="110"/>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c r="AH381" s="110"/>
      <c r="AI381" s="110"/>
      <c r="AJ381" s="110"/>
      <c r="AK381" s="110"/>
      <c r="AL381" s="110"/>
      <c r="AM381" s="110"/>
      <c r="AN381" s="110"/>
      <c r="AO381" s="110"/>
      <c r="AP381" s="110"/>
      <c r="AQ381" s="110"/>
    </row>
    <row r="382" spans="1:43" s="8" customFormat="1">
      <c r="A382" s="110"/>
      <c r="B382" s="110"/>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110"/>
      <c r="AH382" s="110"/>
      <c r="AI382" s="110"/>
      <c r="AJ382" s="110"/>
      <c r="AK382" s="110"/>
      <c r="AL382" s="110"/>
      <c r="AM382" s="110"/>
      <c r="AN382" s="110"/>
      <c r="AO382" s="110"/>
      <c r="AP382" s="110"/>
      <c r="AQ382" s="110"/>
    </row>
    <row r="383" spans="1:43" s="8" customFormat="1">
      <c r="A383" s="110"/>
      <c r="B383" s="110"/>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c r="AH383" s="110"/>
      <c r="AI383" s="110"/>
      <c r="AJ383" s="110"/>
      <c r="AK383" s="110"/>
      <c r="AL383" s="110"/>
      <c r="AM383" s="110"/>
      <c r="AN383" s="110"/>
      <c r="AO383" s="110"/>
      <c r="AP383" s="110"/>
      <c r="AQ383" s="110"/>
    </row>
    <row r="384" spans="1:43" s="8" customFormat="1">
      <c r="A384" s="110"/>
      <c r="B384" s="110"/>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c r="AH384" s="110"/>
      <c r="AI384" s="110"/>
      <c r="AJ384" s="110"/>
      <c r="AK384" s="110"/>
      <c r="AL384" s="110"/>
      <c r="AM384" s="110"/>
      <c r="AN384" s="110"/>
      <c r="AO384" s="110"/>
      <c r="AP384" s="110"/>
      <c r="AQ384" s="110"/>
    </row>
    <row r="385" spans="1:43" s="8" customFormat="1">
      <c r="A385" s="110"/>
      <c r="B385" s="110"/>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c r="AH385" s="110"/>
      <c r="AI385" s="110"/>
      <c r="AJ385" s="110"/>
      <c r="AK385" s="110"/>
      <c r="AL385" s="110"/>
      <c r="AM385" s="110"/>
      <c r="AN385" s="110"/>
      <c r="AO385" s="110"/>
      <c r="AP385" s="110"/>
      <c r="AQ385" s="110"/>
    </row>
    <row r="386" spans="1:43" s="8" customFormat="1">
      <c r="A386" s="110"/>
      <c r="B386" s="110"/>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c r="AH386" s="110"/>
      <c r="AI386" s="110"/>
      <c r="AJ386" s="110"/>
      <c r="AK386" s="110"/>
      <c r="AL386" s="110"/>
      <c r="AM386" s="110"/>
      <c r="AN386" s="110"/>
      <c r="AO386" s="110"/>
      <c r="AP386" s="110"/>
      <c r="AQ386" s="110"/>
    </row>
    <row r="387" spans="1:43" s="8" customFormat="1">
      <c r="A387" s="110"/>
      <c r="B387" s="110"/>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c r="AH387" s="110"/>
      <c r="AI387" s="110"/>
      <c r="AJ387" s="110"/>
      <c r="AK387" s="110"/>
      <c r="AL387" s="110"/>
      <c r="AM387" s="110"/>
      <c r="AN387" s="110"/>
      <c r="AO387" s="110"/>
      <c r="AP387" s="110"/>
      <c r="AQ387" s="110"/>
    </row>
    <row r="388" spans="1:43" s="8" customFormat="1">
      <c r="A388" s="110"/>
      <c r="B388" s="110"/>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c r="AG388" s="110"/>
      <c r="AH388" s="110"/>
      <c r="AI388" s="110"/>
      <c r="AJ388" s="110"/>
      <c r="AK388" s="110"/>
      <c r="AL388" s="110"/>
      <c r="AM388" s="110"/>
      <c r="AN388" s="110"/>
      <c r="AO388" s="110"/>
      <c r="AP388" s="110"/>
      <c r="AQ388" s="110"/>
    </row>
    <row r="389" spans="1:43" s="8" customFormat="1">
      <c r="A389" s="110"/>
      <c r="B389" s="110"/>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c r="AG389" s="110"/>
      <c r="AH389" s="110"/>
      <c r="AI389" s="110"/>
      <c r="AJ389" s="110"/>
      <c r="AK389" s="110"/>
      <c r="AL389" s="110"/>
      <c r="AM389" s="110"/>
      <c r="AN389" s="110"/>
      <c r="AO389" s="110"/>
      <c r="AP389" s="110"/>
      <c r="AQ389" s="110"/>
    </row>
    <row r="390" spans="1:43" s="8" customFormat="1">
      <c r="A390" s="110"/>
      <c r="B390" s="110"/>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c r="AH390" s="110"/>
      <c r="AI390" s="110"/>
      <c r="AJ390" s="110"/>
      <c r="AK390" s="110"/>
      <c r="AL390" s="110"/>
      <c r="AM390" s="110"/>
      <c r="AN390" s="110"/>
      <c r="AO390" s="110"/>
      <c r="AP390" s="110"/>
      <c r="AQ390" s="110"/>
    </row>
    <row r="391" spans="1:43" s="8" customFormat="1">
      <c r="A391" s="110"/>
      <c r="B391" s="110"/>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c r="AH391" s="110"/>
      <c r="AI391" s="110"/>
      <c r="AJ391" s="110"/>
      <c r="AK391" s="110"/>
      <c r="AL391" s="110"/>
      <c r="AM391" s="110"/>
      <c r="AN391" s="110"/>
      <c r="AO391" s="110"/>
      <c r="AP391" s="110"/>
      <c r="AQ391" s="110"/>
    </row>
    <row r="392" spans="1:43" s="8" customFormat="1">
      <c r="A392" s="110"/>
      <c r="B392" s="110"/>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c r="AI392" s="110"/>
      <c r="AJ392" s="110"/>
      <c r="AK392" s="110"/>
      <c r="AL392" s="110"/>
      <c r="AM392" s="110"/>
      <c r="AN392" s="110"/>
      <c r="AO392" s="110"/>
      <c r="AP392" s="110"/>
      <c r="AQ392" s="110"/>
    </row>
    <row r="393" spans="1:43" s="8" customFormat="1">
      <c r="A393" s="110"/>
      <c r="B393" s="110"/>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c r="AH393" s="110"/>
      <c r="AI393" s="110"/>
      <c r="AJ393" s="110"/>
      <c r="AK393" s="110"/>
      <c r="AL393" s="110"/>
      <c r="AM393" s="110"/>
      <c r="AN393" s="110"/>
      <c r="AO393" s="110"/>
      <c r="AP393" s="110"/>
      <c r="AQ393" s="110"/>
    </row>
    <row r="394" spans="1:43" s="8" customFormat="1">
      <c r="A394" s="110"/>
      <c r="B394" s="110"/>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c r="AH394" s="110"/>
      <c r="AI394" s="110"/>
      <c r="AJ394" s="110"/>
      <c r="AK394" s="110"/>
      <c r="AL394" s="110"/>
      <c r="AM394" s="110"/>
      <c r="AN394" s="110"/>
      <c r="AO394" s="110"/>
      <c r="AP394" s="110"/>
      <c r="AQ394" s="110"/>
    </row>
    <row r="395" spans="1:43" s="8" customFormat="1">
      <c r="A395" s="110"/>
      <c r="B395" s="110"/>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c r="AH395" s="110"/>
      <c r="AI395" s="110"/>
      <c r="AJ395" s="110"/>
      <c r="AK395" s="110"/>
      <c r="AL395" s="110"/>
      <c r="AM395" s="110"/>
      <c r="AN395" s="110"/>
      <c r="AO395" s="110"/>
      <c r="AP395" s="110"/>
      <c r="AQ395" s="110"/>
    </row>
    <row r="396" spans="1:43" s="8" customFormat="1">
      <c r="A396" s="110"/>
      <c r="B396" s="110"/>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c r="AH396" s="110"/>
      <c r="AI396" s="110"/>
      <c r="AJ396" s="110"/>
      <c r="AK396" s="110"/>
      <c r="AL396" s="110"/>
      <c r="AM396" s="110"/>
      <c r="AN396" s="110"/>
      <c r="AO396" s="110"/>
      <c r="AP396" s="110"/>
      <c r="AQ396" s="110"/>
    </row>
    <row r="397" spans="1:43" s="8" customFormat="1">
      <c r="A397" s="110"/>
      <c r="B397" s="110"/>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c r="AH397" s="110"/>
      <c r="AI397" s="110"/>
      <c r="AJ397" s="110"/>
      <c r="AK397" s="110"/>
      <c r="AL397" s="110"/>
      <c r="AM397" s="110"/>
      <c r="AN397" s="110"/>
      <c r="AO397" s="110"/>
      <c r="AP397" s="110"/>
      <c r="AQ397" s="110"/>
    </row>
    <row r="398" spans="1:43" s="8" customFormat="1">
      <c r="A398" s="110"/>
      <c r="B398" s="110"/>
      <c r="C398" s="110"/>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c r="AD398" s="110"/>
      <c r="AE398" s="110"/>
      <c r="AF398" s="110"/>
      <c r="AG398" s="110"/>
      <c r="AH398" s="110"/>
      <c r="AI398" s="110"/>
      <c r="AJ398" s="110"/>
      <c r="AK398" s="110"/>
      <c r="AL398" s="110"/>
      <c r="AM398" s="110"/>
      <c r="AN398" s="110"/>
      <c r="AO398" s="110"/>
      <c r="AP398" s="110"/>
      <c r="AQ398" s="110"/>
    </row>
    <row r="399" spans="1:43" s="8" customFormat="1">
      <c r="A399" s="110"/>
      <c r="B399" s="110"/>
      <c r="C399" s="110"/>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c r="AG399" s="110"/>
      <c r="AH399" s="110"/>
      <c r="AI399" s="110"/>
      <c r="AJ399" s="110"/>
      <c r="AK399" s="110"/>
      <c r="AL399" s="110"/>
      <c r="AM399" s="110"/>
      <c r="AN399" s="110"/>
      <c r="AO399" s="110"/>
      <c r="AP399" s="110"/>
      <c r="AQ399" s="110"/>
    </row>
    <row r="400" spans="1:43" s="8" customFormat="1">
      <c r="A400" s="110"/>
      <c r="B400" s="110"/>
      <c r="C400" s="110"/>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0"/>
      <c r="AL400" s="110"/>
      <c r="AM400" s="110"/>
      <c r="AN400" s="110"/>
      <c r="AO400" s="110"/>
      <c r="AP400" s="110"/>
      <c r="AQ400" s="110"/>
    </row>
    <row r="401" spans="1:43" s="8" customFormat="1">
      <c r="A401" s="110"/>
      <c r="B401" s="110"/>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c r="AF401" s="110"/>
      <c r="AG401" s="110"/>
      <c r="AH401" s="110"/>
      <c r="AI401" s="110"/>
      <c r="AJ401" s="110"/>
      <c r="AK401" s="110"/>
      <c r="AL401" s="110"/>
      <c r="AM401" s="110"/>
      <c r="AN401" s="110"/>
      <c r="AO401" s="110"/>
      <c r="AP401" s="110"/>
      <c r="AQ401" s="110"/>
    </row>
    <row r="402" spans="1:43" s="8" customFormat="1">
      <c r="A402" s="110"/>
      <c r="B402" s="110"/>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110"/>
      <c r="AL402" s="110"/>
      <c r="AM402" s="110"/>
      <c r="AN402" s="110"/>
      <c r="AO402" s="110"/>
      <c r="AP402" s="110"/>
      <c r="AQ402" s="110"/>
    </row>
    <row r="403" spans="1:43" s="8" customFormat="1">
      <c r="A403" s="110"/>
      <c r="B403" s="110"/>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c r="AG403" s="110"/>
      <c r="AH403" s="110"/>
      <c r="AI403" s="110"/>
      <c r="AJ403" s="110"/>
      <c r="AK403" s="110"/>
      <c r="AL403" s="110"/>
      <c r="AM403" s="110"/>
      <c r="AN403" s="110"/>
      <c r="AO403" s="110"/>
      <c r="AP403" s="110"/>
      <c r="AQ403" s="110"/>
    </row>
    <row r="404" spans="1:43" s="8" customFormat="1">
      <c r="A404" s="110"/>
      <c r="B404" s="110"/>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c r="AG404" s="110"/>
      <c r="AH404" s="110"/>
      <c r="AI404" s="110"/>
      <c r="AJ404" s="110"/>
      <c r="AK404" s="110"/>
      <c r="AL404" s="110"/>
      <c r="AM404" s="110"/>
      <c r="AN404" s="110"/>
      <c r="AO404" s="110"/>
      <c r="AP404" s="110"/>
      <c r="AQ404" s="110"/>
    </row>
    <row r="405" spans="1:43" s="8" customFormat="1">
      <c r="A405" s="110"/>
      <c r="B405" s="110"/>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c r="AG405" s="110"/>
      <c r="AH405" s="110"/>
      <c r="AI405" s="110"/>
      <c r="AJ405" s="110"/>
      <c r="AK405" s="110"/>
      <c r="AL405" s="110"/>
      <c r="AM405" s="110"/>
      <c r="AN405" s="110"/>
      <c r="AO405" s="110"/>
      <c r="AP405" s="110"/>
      <c r="AQ405" s="110"/>
    </row>
    <row r="406" spans="1:43" s="8" customFormat="1">
      <c r="A406" s="110"/>
      <c r="B406" s="110"/>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c r="AH406" s="110"/>
      <c r="AI406" s="110"/>
      <c r="AJ406" s="110"/>
      <c r="AK406" s="110"/>
      <c r="AL406" s="110"/>
      <c r="AM406" s="110"/>
      <c r="AN406" s="110"/>
      <c r="AO406" s="110"/>
      <c r="AP406" s="110"/>
      <c r="AQ406" s="110"/>
    </row>
    <row r="407" spans="1:43" s="8" customFormat="1">
      <c r="A407" s="110"/>
      <c r="B407" s="110"/>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c r="AG407" s="110"/>
      <c r="AH407" s="110"/>
      <c r="AI407" s="110"/>
      <c r="AJ407" s="110"/>
      <c r="AK407" s="110"/>
      <c r="AL407" s="110"/>
      <c r="AM407" s="110"/>
      <c r="AN407" s="110"/>
      <c r="AO407" s="110"/>
      <c r="AP407" s="110"/>
      <c r="AQ407" s="110"/>
    </row>
    <row r="408" spans="1:43" s="8" customFormat="1">
      <c r="A408" s="110"/>
      <c r="B408" s="110"/>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c r="AL408" s="110"/>
      <c r="AM408" s="110"/>
      <c r="AN408" s="110"/>
      <c r="AO408" s="110"/>
      <c r="AP408" s="110"/>
      <c r="AQ408" s="110"/>
    </row>
    <row r="409" spans="1:43" s="8" customFormat="1">
      <c r="A409" s="110"/>
      <c r="B409" s="110"/>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c r="AO409" s="110"/>
      <c r="AP409" s="110"/>
      <c r="AQ409" s="110"/>
    </row>
    <row r="410" spans="1:43" s="8" customFormat="1">
      <c r="A410" s="110"/>
      <c r="B410" s="110"/>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0"/>
      <c r="AL410" s="110"/>
      <c r="AM410" s="110"/>
      <c r="AN410" s="110"/>
      <c r="AO410" s="110"/>
      <c r="AP410" s="110"/>
      <c r="AQ410" s="110"/>
    </row>
    <row r="411" spans="1:43" s="8" customFormat="1">
      <c r="A411" s="110"/>
      <c r="B411" s="110"/>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c r="AH411" s="110"/>
      <c r="AI411" s="110"/>
      <c r="AJ411" s="110"/>
      <c r="AK411" s="110"/>
      <c r="AL411" s="110"/>
      <c r="AM411" s="110"/>
      <c r="AN411" s="110"/>
      <c r="AO411" s="110"/>
      <c r="AP411" s="110"/>
      <c r="AQ411" s="110"/>
    </row>
    <row r="412" spans="1:43" s="8" customFormat="1">
      <c r="A412" s="110"/>
      <c r="B412" s="110"/>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c r="AI412" s="110"/>
      <c r="AJ412" s="110"/>
      <c r="AK412" s="110"/>
      <c r="AL412" s="110"/>
      <c r="AM412" s="110"/>
      <c r="AN412" s="110"/>
      <c r="AO412" s="110"/>
      <c r="AP412" s="110"/>
      <c r="AQ412" s="110"/>
    </row>
    <row r="413" spans="1:43" s="8" customFormat="1">
      <c r="A413" s="110"/>
      <c r="B413" s="110"/>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c r="AH413" s="110"/>
      <c r="AI413" s="110"/>
      <c r="AJ413" s="110"/>
      <c r="AK413" s="110"/>
      <c r="AL413" s="110"/>
      <c r="AM413" s="110"/>
      <c r="AN413" s="110"/>
      <c r="AO413" s="110"/>
      <c r="AP413" s="110"/>
      <c r="AQ413" s="110"/>
    </row>
    <row r="414" spans="1:43" s="8" customFormat="1">
      <c r="A414" s="110"/>
      <c r="B414" s="110"/>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c r="AH414" s="110"/>
      <c r="AI414" s="110"/>
      <c r="AJ414" s="110"/>
      <c r="AK414" s="110"/>
      <c r="AL414" s="110"/>
      <c r="AM414" s="110"/>
      <c r="AN414" s="110"/>
      <c r="AO414" s="110"/>
      <c r="AP414" s="110"/>
      <c r="AQ414" s="110"/>
    </row>
    <row r="415" spans="1:43" s="8" customFormat="1">
      <c r="A415" s="110"/>
      <c r="B415" s="110"/>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c r="AH415" s="110"/>
      <c r="AI415" s="110"/>
      <c r="AJ415" s="110"/>
      <c r="AK415" s="110"/>
      <c r="AL415" s="110"/>
      <c r="AM415" s="110"/>
      <c r="AN415" s="110"/>
      <c r="AO415" s="110"/>
      <c r="AP415" s="110"/>
      <c r="AQ415" s="110"/>
    </row>
    <row r="416" spans="1:43" s="8" customFormat="1">
      <c r="A416" s="110"/>
      <c r="B416" s="110"/>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c r="AH416" s="110"/>
      <c r="AI416" s="110"/>
      <c r="AJ416" s="110"/>
      <c r="AK416" s="110"/>
      <c r="AL416" s="110"/>
      <c r="AM416" s="110"/>
      <c r="AN416" s="110"/>
      <c r="AO416" s="110"/>
      <c r="AP416" s="110"/>
      <c r="AQ416" s="110"/>
    </row>
    <row r="417" spans="1:43" s="8" customFormat="1">
      <c r="A417" s="110"/>
      <c r="B417" s="110"/>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110"/>
      <c r="AH417" s="110"/>
      <c r="AI417" s="110"/>
      <c r="AJ417" s="110"/>
      <c r="AK417" s="110"/>
      <c r="AL417" s="110"/>
      <c r="AM417" s="110"/>
      <c r="AN417" s="110"/>
      <c r="AO417" s="110"/>
      <c r="AP417" s="110"/>
      <c r="AQ417" s="110"/>
    </row>
    <row r="418" spans="1:43" s="8" customFormat="1">
      <c r="A418" s="110"/>
      <c r="B418" s="110"/>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c r="AH418" s="110"/>
      <c r="AI418" s="110"/>
      <c r="AJ418" s="110"/>
      <c r="AK418" s="110"/>
      <c r="AL418" s="110"/>
      <c r="AM418" s="110"/>
      <c r="AN418" s="110"/>
      <c r="AO418" s="110"/>
      <c r="AP418" s="110"/>
      <c r="AQ418" s="110"/>
    </row>
    <row r="419" spans="1:43" s="8" customFormat="1">
      <c r="A419" s="110"/>
      <c r="B419" s="110"/>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c r="AG419" s="110"/>
      <c r="AH419" s="110"/>
      <c r="AI419" s="110"/>
      <c r="AJ419" s="110"/>
      <c r="AK419" s="110"/>
      <c r="AL419" s="110"/>
      <c r="AM419" s="110"/>
      <c r="AN419" s="110"/>
      <c r="AO419" s="110"/>
      <c r="AP419" s="110"/>
      <c r="AQ419" s="110"/>
    </row>
    <row r="420" spans="1:43" s="8" customFormat="1">
      <c r="A420" s="110"/>
      <c r="B420" s="110"/>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110"/>
      <c r="AH420" s="110"/>
      <c r="AI420" s="110"/>
      <c r="AJ420" s="110"/>
      <c r="AK420" s="110"/>
      <c r="AL420" s="110"/>
      <c r="AM420" s="110"/>
      <c r="AN420" s="110"/>
      <c r="AO420" s="110"/>
      <c r="AP420" s="110"/>
      <c r="AQ420" s="110"/>
    </row>
    <row r="421" spans="1:43" s="8" customFormat="1">
      <c r="A421" s="110"/>
      <c r="B421" s="110"/>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c r="AG421" s="110"/>
      <c r="AH421" s="110"/>
      <c r="AI421" s="110"/>
      <c r="AJ421" s="110"/>
      <c r="AK421" s="110"/>
      <c r="AL421" s="110"/>
      <c r="AM421" s="110"/>
      <c r="AN421" s="110"/>
      <c r="AO421" s="110"/>
      <c r="AP421" s="110"/>
      <c r="AQ421" s="110"/>
    </row>
    <row r="422" spans="1:43" s="8" customFormat="1">
      <c r="A422" s="110"/>
      <c r="B422" s="110"/>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c r="AG422" s="110"/>
      <c r="AH422" s="110"/>
      <c r="AI422" s="110"/>
      <c r="AJ422" s="110"/>
      <c r="AK422" s="110"/>
      <c r="AL422" s="110"/>
      <c r="AM422" s="110"/>
      <c r="AN422" s="110"/>
      <c r="AO422" s="110"/>
      <c r="AP422" s="110"/>
      <c r="AQ422" s="110"/>
    </row>
    <row r="423" spans="1:43" s="8" customFormat="1">
      <c r="A423" s="110"/>
      <c r="B423" s="110"/>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c r="AD423" s="110"/>
      <c r="AE423" s="110"/>
      <c r="AF423" s="110"/>
      <c r="AG423" s="110"/>
      <c r="AH423" s="110"/>
      <c r="AI423" s="110"/>
      <c r="AJ423" s="110"/>
      <c r="AK423" s="110"/>
      <c r="AL423" s="110"/>
      <c r="AM423" s="110"/>
      <c r="AN423" s="110"/>
      <c r="AO423" s="110"/>
      <c r="AP423" s="110"/>
      <c r="AQ423" s="110"/>
    </row>
    <row r="424" spans="1:43" s="8" customFormat="1">
      <c r="A424" s="110"/>
      <c r="B424" s="110"/>
      <c r="C424" s="110"/>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c r="AD424" s="110"/>
      <c r="AE424" s="110"/>
      <c r="AF424" s="110"/>
      <c r="AG424" s="110"/>
      <c r="AH424" s="110"/>
      <c r="AI424" s="110"/>
      <c r="AJ424" s="110"/>
      <c r="AK424" s="110"/>
      <c r="AL424" s="110"/>
      <c r="AM424" s="110"/>
      <c r="AN424" s="110"/>
      <c r="AO424" s="110"/>
      <c r="AP424" s="110"/>
      <c r="AQ424" s="110"/>
    </row>
    <row r="425" spans="1:43" s="8" customFormat="1">
      <c r="A425" s="110"/>
      <c r="B425" s="110"/>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c r="AH425" s="110"/>
      <c r="AI425" s="110"/>
      <c r="AJ425" s="110"/>
      <c r="AK425" s="110"/>
      <c r="AL425" s="110"/>
      <c r="AM425" s="110"/>
      <c r="AN425" s="110"/>
      <c r="AO425" s="110"/>
      <c r="AP425" s="110"/>
      <c r="AQ425" s="110"/>
    </row>
    <row r="426" spans="1:43" s="8" customFormat="1">
      <c r="A426" s="110"/>
      <c r="B426" s="110"/>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c r="AD426" s="110"/>
      <c r="AE426" s="110"/>
      <c r="AF426" s="110"/>
      <c r="AG426" s="110"/>
      <c r="AH426" s="110"/>
      <c r="AI426" s="110"/>
      <c r="AJ426" s="110"/>
      <c r="AK426" s="110"/>
      <c r="AL426" s="110"/>
      <c r="AM426" s="110"/>
      <c r="AN426" s="110"/>
      <c r="AO426" s="110"/>
      <c r="AP426" s="110"/>
      <c r="AQ426" s="110"/>
    </row>
    <row r="427" spans="1:43" s="8" customFormat="1">
      <c r="A427" s="110"/>
      <c r="B427" s="110"/>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row>
    <row r="428" spans="1:43" s="8" customFormat="1">
      <c r="A428" s="110"/>
      <c r="B428" s="110"/>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row>
    <row r="429" spans="1:43" s="8" customFormat="1">
      <c r="A429" s="110"/>
      <c r="B429" s="110"/>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row>
    <row r="430" spans="1:43" s="8" customFormat="1">
      <c r="A430" s="110"/>
      <c r="B430" s="110"/>
      <c r="C430" s="110"/>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c r="AA430" s="110"/>
      <c r="AB430" s="110"/>
      <c r="AC430" s="110"/>
      <c r="AD430" s="110"/>
      <c r="AE430" s="110"/>
      <c r="AF430" s="110"/>
      <c r="AG430" s="110"/>
      <c r="AH430" s="110"/>
      <c r="AI430" s="110"/>
      <c r="AJ430" s="110"/>
      <c r="AK430" s="110"/>
      <c r="AL430" s="110"/>
      <c r="AM430" s="110"/>
      <c r="AN430" s="110"/>
      <c r="AO430" s="110"/>
      <c r="AP430" s="110"/>
      <c r="AQ430" s="110"/>
    </row>
    <row r="431" spans="1:43" s="8" customFormat="1">
      <c r="A431" s="110"/>
      <c r="B431" s="110"/>
      <c r="C431" s="110"/>
      <c r="D431" s="110"/>
      <c r="E431" s="110"/>
      <c r="F431" s="110"/>
      <c r="G431" s="110"/>
      <c r="H431" s="110"/>
      <c r="I431" s="110"/>
      <c r="J431" s="110"/>
      <c r="K431" s="110"/>
      <c r="L431" s="110"/>
      <c r="M431" s="110"/>
      <c r="N431" s="110"/>
      <c r="O431" s="110"/>
      <c r="P431" s="110"/>
      <c r="Q431" s="110"/>
      <c r="R431" s="110"/>
      <c r="S431" s="110"/>
      <c r="T431" s="110"/>
      <c r="U431" s="110"/>
      <c r="V431" s="110"/>
      <c r="W431" s="110"/>
      <c r="X431" s="110"/>
      <c r="Y431" s="110"/>
      <c r="Z431" s="110"/>
      <c r="AA431" s="110"/>
      <c r="AB431" s="110"/>
      <c r="AC431" s="110"/>
      <c r="AD431" s="110"/>
      <c r="AE431" s="110"/>
      <c r="AF431" s="110"/>
      <c r="AG431" s="110"/>
      <c r="AH431" s="110"/>
      <c r="AI431" s="110"/>
      <c r="AJ431" s="110"/>
      <c r="AK431" s="110"/>
      <c r="AL431" s="110"/>
      <c r="AM431" s="110"/>
      <c r="AN431" s="110"/>
      <c r="AO431" s="110"/>
      <c r="AP431" s="110"/>
      <c r="AQ431" s="110"/>
    </row>
    <row r="432" spans="1:43" s="8" customFormat="1">
      <c r="A432" s="110"/>
      <c r="B432" s="110"/>
      <c r="C432" s="110"/>
      <c r="D432" s="110"/>
      <c r="E432" s="110"/>
      <c r="F432" s="110"/>
      <c r="G432" s="110"/>
      <c r="H432" s="110"/>
      <c r="I432" s="110"/>
      <c r="J432" s="110"/>
      <c r="K432" s="110"/>
      <c r="L432" s="110"/>
      <c r="M432" s="110"/>
      <c r="N432" s="110"/>
      <c r="O432" s="110"/>
      <c r="P432" s="110"/>
      <c r="Q432" s="110"/>
      <c r="R432" s="110"/>
      <c r="S432" s="110"/>
      <c r="T432" s="110"/>
      <c r="U432" s="110"/>
      <c r="V432" s="110"/>
      <c r="W432" s="110"/>
      <c r="X432" s="110"/>
      <c r="Y432" s="110"/>
      <c r="Z432" s="110"/>
      <c r="AA432" s="110"/>
      <c r="AB432" s="110"/>
      <c r="AC432" s="110"/>
      <c r="AD432" s="110"/>
      <c r="AE432" s="110"/>
      <c r="AF432" s="110"/>
      <c r="AG432" s="110"/>
      <c r="AH432" s="110"/>
      <c r="AI432" s="110"/>
      <c r="AJ432" s="110"/>
      <c r="AK432" s="110"/>
      <c r="AL432" s="110"/>
      <c r="AM432" s="110"/>
      <c r="AN432" s="110"/>
      <c r="AO432" s="110"/>
      <c r="AP432" s="110"/>
      <c r="AQ432" s="110"/>
    </row>
    <row r="433" spans="1:43" s="8" customFormat="1">
      <c r="A433" s="110"/>
      <c r="B433" s="110"/>
      <c r="C433" s="110"/>
      <c r="D433" s="110"/>
      <c r="E433" s="110"/>
      <c r="F433" s="110"/>
      <c r="G433" s="110"/>
      <c r="H433" s="110"/>
      <c r="I433" s="110"/>
      <c r="J433" s="110"/>
      <c r="K433" s="110"/>
      <c r="L433" s="110"/>
      <c r="M433" s="110"/>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0"/>
      <c r="AL433" s="110"/>
      <c r="AM433" s="110"/>
      <c r="AN433" s="110"/>
      <c r="AO433" s="110"/>
      <c r="AP433" s="110"/>
      <c r="AQ433" s="110"/>
    </row>
    <row r="434" spans="1:43" s="8" customFormat="1">
      <c r="A434" s="110"/>
      <c r="B434" s="110"/>
      <c r="C434" s="110"/>
      <c r="D434" s="110"/>
      <c r="E434" s="110"/>
      <c r="F434" s="110"/>
      <c r="G434" s="110"/>
      <c r="H434" s="110"/>
      <c r="I434" s="110"/>
      <c r="J434" s="110"/>
      <c r="K434" s="110"/>
      <c r="L434" s="110"/>
      <c r="M434" s="110"/>
      <c r="N434" s="110"/>
      <c r="O434" s="110"/>
      <c r="P434" s="110"/>
      <c r="Q434" s="110"/>
      <c r="R434" s="110"/>
      <c r="S434" s="110"/>
      <c r="T434" s="110"/>
      <c r="U434" s="110"/>
      <c r="V434" s="110"/>
      <c r="W434" s="110"/>
      <c r="X434" s="110"/>
      <c r="Y434" s="110"/>
      <c r="Z434" s="110"/>
      <c r="AA434" s="110"/>
      <c r="AB434" s="110"/>
      <c r="AC434" s="110"/>
      <c r="AD434" s="110"/>
      <c r="AE434" s="110"/>
      <c r="AF434" s="110"/>
      <c r="AG434" s="110"/>
      <c r="AH434" s="110"/>
      <c r="AI434" s="110"/>
      <c r="AJ434" s="110"/>
      <c r="AK434" s="110"/>
      <c r="AL434" s="110"/>
      <c r="AM434" s="110"/>
      <c r="AN434" s="110"/>
      <c r="AO434" s="110"/>
      <c r="AP434" s="110"/>
      <c r="AQ434" s="110"/>
    </row>
    <row r="435" spans="1:43" s="8" customFormat="1">
      <c r="A435" s="110"/>
      <c r="B435" s="110"/>
      <c r="C435" s="110"/>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c r="AI435" s="110"/>
      <c r="AJ435" s="110"/>
      <c r="AK435" s="110"/>
      <c r="AL435" s="110"/>
      <c r="AM435" s="110"/>
      <c r="AN435" s="110"/>
      <c r="AO435" s="110"/>
      <c r="AP435" s="110"/>
      <c r="AQ435" s="110"/>
    </row>
    <row r="436" spans="1:43" s="8" customFormat="1">
      <c r="A436" s="110"/>
      <c r="B436" s="110"/>
      <c r="C436" s="110"/>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0"/>
      <c r="AK436" s="110"/>
      <c r="AL436" s="110"/>
      <c r="AM436" s="110"/>
      <c r="AN436" s="110"/>
      <c r="AO436" s="110"/>
      <c r="AP436" s="110"/>
      <c r="AQ436" s="110"/>
    </row>
    <row r="437" spans="1:43" s="8" customFormat="1">
      <c r="A437" s="110"/>
      <c r="B437" s="110"/>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c r="AH437" s="110"/>
      <c r="AI437" s="110"/>
      <c r="AJ437" s="110"/>
      <c r="AK437" s="110"/>
      <c r="AL437" s="110"/>
      <c r="AM437" s="110"/>
      <c r="AN437" s="110"/>
      <c r="AO437" s="110"/>
      <c r="AP437" s="110"/>
      <c r="AQ437" s="110"/>
    </row>
    <row r="438" spans="1:43" s="8" customFormat="1">
      <c r="A438" s="110"/>
      <c r="B438" s="110"/>
      <c r="C438" s="110"/>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110"/>
      <c r="AH438" s="110"/>
      <c r="AI438" s="110"/>
      <c r="AJ438" s="110"/>
      <c r="AK438" s="110"/>
      <c r="AL438" s="110"/>
      <c r="AM438" s="110"/>
      <c r="AN438" s="110"/>
      <c r="AO438" s="110"/>
      <c r="AP438" s="110"/>
      <c r="AQ438" s="110"/>
    </row>
    <row r="439" spans="1:43" s="8" customFormat="1">
      <c r="A439" s="110"/>
      <c r="B439" s="110"/>
      <c r="C439" s="110"/>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c r="AH439" s="110"/>
      <c r="AI439" s="110"/>
      <c r="AJ439" s="110"/>
      <c r="AK439" s="110"/>
      <c r="AL439" s="110"/>
      <c r="AM439" s="110"/>
      <c r="AN439" s="110"/>
      <c r="AO439" s="110"/>
      <c r="AP439" s="110"/>
      <c r="AQ439" s="110"/>
    </row>
    <row r="440" spans="1:43" s="8" customFormat="1">
      <c r="A440" s="110"/>
      <c r="B440" s="110"/>
      <c r="C440" s="110"/>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c r="AD440" s="110"/>
      <c r="AE440" s="110"/>
      <c r="AF440" s="110"/>
      <c r="AG440" s="110"/>
      <c r="AH440" s="110"/>
      <c r="AI440" s="110"/>
      <c r="AJ440" s="110"/>
      <c r="AK440" s="110"/>
      <c r="AL440" s="110"/>
      <c r="AM440" s="110"/>
      <c r="AN440" s="110"/>
      <c r="AO440" s="110"/>
      <c r="AP440" s="110"/>
      <c r="AQ440" s="110"/>
    </row>
    <row r="441" spans="1:43" s="8" customFormat="1">
      <c r="A441" s="110"/>
      <c r="B441" s="110"/>
      <c r="C441" s="110"/>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c r="AD441" s="110"/>
      <c r="AE441" s="110"/>
      <c r="AF441" s="110"/>
      <c r="AG441" s="110"/>
      <c r="AH441" s="110"/>
      <c r="AI441" s="110"/>
      <c r="AJ441" s="110"/>
      <c r="AK441" s="110"/>
      <c r="AL441" s="110"/>
      <c r="AM441" s="110"/>
      <c r="AN441" s="110"/>
      <c r="AO441" s="110"/>
      <c r="AP441" s="110"/>
      <c r="AQ441" s="110"/>
    </row>
    <row r="442" spans="1:43" s="8" customFormat="1">
      <c r="A442" s="110"/>
      <c r="B442" s="110"/>
      <c r="C442" s="110"/>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c r="AD442" s="110"/>
      <c r="AE442" s="110"/>
      <c r="AF442" s="110"/>
      <c r="AG442" s="110"/>
      <c r="AH442" s="110"/>
      <c r="AI442" s="110"/>
      <c r="AJ442" s="110"/>
      <c r="AK442" s="110"/>
      <c r="AL442" s="110"/>
      <c r="AM442" s="110"/>
      <c r="AN442" s="110"/>
      <c r="AO442" s="110"/>
      <c r="AP442" s="110"/>
      <c r="AQ442" s="110"/>
    </row>
    <row r="443" spans="1:43" s="8" customFormat="1">
      <c r="A443" s="110"/>
      <c r="B443" s="110"/>
      <c r="C443" s="110"/>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c r="AD443" s="110"/>
      <c r="AE443" s="110"/>
      <c r="AF443" s="110"/>
      <c r="AG443" s="110"/>
      <c r="AH443" s="110"/>
      <c r="AI443" s="110"/>
      <c r="AJ443" s="110"/>
      <c r="AK443" s="110"/>
      <c r="AL443" s="110"/>
      <c r="AM443" s="110"/>
      <c r="AN443" s="110"/>
      <c r="AO443" s="110"/>
      <c r="AP443" s="110"/>
      <c r="AQ443" s="110"/>
    </row>
    <row r="444" spans="1:43" s="8" customFormat="1">
      <c r="A444" s="110"/>
      <c r="B444" s="110"/>
      <c r="C444" s="110"/>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c r="AD444" s="110"/>
      <c r="AE444" s="110"/>
      <c r="AF444" s="110"/>
      <c r="AG444" s="110"/>
      <c r="AH444" s="110"/>
      <c r="AI444" s="110"/>
      <c r="AJ444" s="110"/>
      <c r="AK444" s="110"/>
      <c r="AL444" s="110"/>
      <c r="AM444" s="110"/>
      <c r="AN444" s="110"/>
      <c r="AO444" s="110"/>
      <c r="AP444" s="110"/>
      <c r="AQ444" s="110"/>
    </row>
    <row r="445" spans="1:43" s="8" customFormat="1">
      <c r="A445" s="110"/>
      <c r="B445" s="110"/>
      <c r="C445" s="110"/>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c r="AH445" s="110"/>
      <c r="AI445" s="110"/>
      <c r="AJ445" s="110"/>
      <c r="AK445" s="110"/>
      <c r="AL445" s="110"/>
      <c r="AM445" s="110"/>
      <c r="AN445" s="110"/>
      <c r="AO445" s="110"/>
      <c r="AP445" s="110"/>
      <c r="AQ445" s="110"/>
    </row>
    <row r="446" spans="1:43" s="8" customFormat="1">
      <c r="A446" s="110"/>
      <c r="B446" s="110"/>
      <c r="C446" s="110"/>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c r="AH446" s="110"/>
      <c r="AI446" s="110"/>
      <c r="AJ446" s="110"/>
      <c r="AK446" s="110"/>
      <c r="AL446" s="110"/>
      <c r="AM446" s="110"/>
      <c r="AN446" s="110"/>
      <c r="AO446" s="110"/>
      <c r="AP446" s="110"/>
      <c r="AQ446" s="110"/>
    </row>
    <row r="447" spans="1:43" s="8" customFormat="1">
      <c r="A447" s="110"/>
      <c r="B447" s="110"/>
      <c r="C447" s="110"/>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c r="AD447" s="110"/>
      <c r="AE447" s="110"/>
      <c r="AF447" s="110"/>
      <c r="AG447" s="110"/>
      <c r="AH447" s="110"/>
      <c r="AI447" s="110"/>
      <c r="AJ447" s="110"/>
      <c r="AK447" s="110"/>
      <c r="AL447" s="110"/>
      <c r="AM447" s="110"/>
      <c r="AN447" s="110"/>
      <c r="AO447" s="110"/>
      <c r="AP447" s="110"/>
      <c r="AQ447" s="110"/>
    </row>
    <row r="448" spans="1:43" s="8" customFormat="1">
      <c r="A448" s="110"/>
      <c r="B448" s="110"/>
      <c r="C448" s="110"/>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c r="AF448" s="110"/>
      <c r="AG448" s="110"/>
      <c r="AH448" s="110"/>
      <c r="AI448" s="110"/>
      <c r="AJ448" s="110"/>
      <c r="AK448" s="110"/>
      <c r="AL448" s="110"/>
      <c r="AM448" s="110"/>
      <c r="AN448" s="110"/>
      <c r="AO448" s="110"/>
      <c r="AP448" s="110"/>
      <c r="AQ448" s="110"/>
    </row>
    <row r="449" spans="1:43" s="8" customFormat="1">
      <c r="A449" s="110"/>
      <c r="B449" s="110"/>
      <c r="C449" s="110"/>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110"/>
      <c r="AM449" s="110"/>
      <c r="AN449" s="110"/>
      <c r="AO449" s="110"/>
      <c r="AP449" s="110"/>
      <c r="AQ449" s="110"/>
    </row>
    <row r="450" spans="1:43" s="8" customFormat="1">
      <c r="A450" s="110"/>
      <c r="B450" s="110"/>
      <c r="C450" s="110"/>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c r="AF450" s="110"/>
      <c r="AG450" s="110"/>
      <c r="AH450" s="110"/>
      <c r="AI450" s="110"/>
      <c r="AJ450" s="110"/>
      <c r="AK450" s="110"/>
      <c r="AL450" s="110"/>
      <c r="AM450" s="110"/>
      <c r="AN450" s="110"/>
      <c r="AO450" s="110"/>
      <c r="AP450" s="110"/>
      <c r="AQ450" s="110"/>
    </row>
    <row r="451" spans="1:43" s="8" customFormat="1">
      <c r="A451" s="110"/>
      <c r="B451" s="110"/>
      <c r="C451" s="110"/>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c r="AD451" s="110"/>
      <c r="AE451" s="110"/>
      <c r="AF451" s="110"/>
      <c r="AG451" s="110"/>
      <c r="AH451" s="110"/>
      <c r="AI451" s="110"/>
      <c r="AJ451" s="110"/>
      <c r="AK451" s="110"/>
      <c r="AL451" s="110"/>
      <c r="AM451" s="110"/>
      <c r="AN451" s="110"/>
      <c r="AO451" s="110"/>
      <c r="AP451" s="110"/>
      <c r="AQ451" s="110"/>
    </row>
    <row r="452" spans="1:43" s="8" customFormat="1">
      <c r="A452" s="110"/>
      <c r="B452" s="110"/>
      <c r="C452" s="110"/>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c r="AH452" s="110"/>
      <c r="AI452" s="110"/>
      <c r="AJ452" s="110"/>
      <c r="AK452" s="110"/>
      <c r="AL452" s="110"/>
      <c r="AM452" s="110"/>
      <c r="AN452" s="110"/>
      <c r="AO452" s="110"/>
      <c r="AP452" s="110"/>
      <c r="AQ452" s="110"/>
    </row>
    <row r="453" spans="1:43" s="8" customFormat="1">
      <c r="A453" s="110"/>
      <c r="B453" s="110"/>
      <c r="C453" s="110"/>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c r="AD453" s="110"/>
      <c r="AE453" s="110"/>
      <c r="AF453" s="110"/>
      <c r="AG453" s="110"/>
      <c r="AH453" s="110"/>
      <c r="AI453" s="110"/>
      <c r="AJ453" s="110"/>
      <c r="AK453" s="110"/>
      <c r="AL453" s="110"/>
      <c r="AM453" s="110"/>
      <c r="AN453" s="110"/>
      <c r="AO453" s="110"/>
      <c r="AP453" s="110"/>
      <c r="AQ453" s="110"/>
    </row>
    <row r="454" spans="1:43" s="8" customFormat="1">
      <c r="A454" s="110"/>
      <c r="B454" s="110"/>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c r="AH454" s="110"/>
      <c r="AI454" s="110"/>
      <c r="AJ454" s="110"/>
      <c r="AK454" s="110"/>
      <c r="AL454" s="110"/>
      <c r="AM454" s="110"/>
      <c r="AN454" s="110"/>
      <c r="AO454" s="110"/>
      <c r="AP454" s="110"/>
      <c r="AQ454" s="110"/>
    </row>
    <row r="455" spans="1:43" s="8" customFormat="1">
      <c r="A455" s="110"/>
      <c r="B455" s="110"/>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c r="AF455" s="110"/>
      <c r="AG455" s="110"/>
      <c r="AH455" s="110"/>
      <c r="AI455" s="110"/>
      <c r="AJ455" s="110"/>
      <c r="AK455" s="110"/>
      <c r="AL455" s="110"/>
      <c r="AM455" s="110"/>
      <c r="AN455" s="110"/>
      <c r="AO455" s="110"/>
      <c r="AP455" s="110"/>
      <c r="AQ455" s="110"/>
    </row>
    <row r="456" spans="1:43" s="8" customFormat="1">
      <c r="A456" s="110"/>
      <c r="B456" s="110"/>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c r="AD456" s="110"/>
      <c r="AE456" s="110"/>
      <c r="AF456" s="110"/>
      <c r="AG456" s="110"/>
      <c r="AH456" s="110"/>
      <c r="AI456" s="110"/>
      <c r="AJ456" s="110"/>
      <c r="AK456" s="110"/>
      <c r="AL456" s="110"/>
      <c r="AM456" s="110"/>
      <c r="AN456" s="110"/>
      <c r="AO456" s="110"/>
      <c r="AP456" s="110"/>
      <c r="AQ456" s="110"/>
    </row>
    <row r="457" spans="1:43" s="8" customFormat="1">
      <c r="A457" s="110"/>
      <c r="B457" s="110"/>
      <c r="C457" s="110"/>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c r="AH457" s="110"/>
      <c r="AI457" s="110"/>
      <c r="AJ457" s="110"/>
      <c r="AK457" s="110"/>
      <c r="AL457" s="110"/>
      <c r="AM457" s="110"/>
      <c r="AN457" s="110"/>
      <c r="AO457" s="110"/>
      <c r="AP457" s="110"/>
      <c r="AQ457" s="110"/>
    </row>
    <row r="458" spans="1:43" s="8" customFormat="1">
      <c r="A458" s="110"/>
      <c r="B458" s="110"/>
      <c r="C458" s="110"/>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0"/>
      <c r="AL458" s="110"/>
      <c r="AM458" s="110"/>
      <c r="AN458" s="110"/>
      <c r="AO458" s="110"/>
      <c r="AP458" s="110"/>
      <c r="AQ458" s="110"/>
    </row>
    <row r="459" spans="1:43" s="8" customFormat="1">
      <c r="A459" s="110"/>
      <c r="B459" s="110"/>
      <c r="C459" s="110"/>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c r="AH459" s="110"/>
      <c r="AI459" s="110"/>
      <c r="AJ459" s="110"/>
      <c r="AK459" s="110"/>
      <c r="AL459" s="110"/>
      <c r="AM459" s="110"/>
      <c r="AN459" s="110"/>
      <c r="AO459" s="110"/>
      <c r="AP459" s="110"/>
      <c r="AQ459" s="110"/>
    </row>
    <row r="460" spans="1:43" s="8" customFormat="1">
      <c r="A460" s="110"/>
      <c r="B460" s="110"/>
      <c r="C460" s="110"/>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c r="AD460" s="110"/>
      <c r="AE460" s="110"/>
      <c r="AF460" s="110"/>
      <c r="AG460" s="110"/>
      <c r="AH460" s="110"/>
      <c r="AI460" s="110"/>
      <c r="AJ460" s="110"/>
      <c r="AK460" s="110"/>
      <c r="AL460" s="110"/>
      <c r="AM460" s="110"/>
      <c r="AN460" s="110"/>
      <c r="AO460" s="110"/>
      <c r="AP460" s="110"/>
      <c r="AQ460" s="110"/>
    </row>
    <row r="461" spans="1:43" s="8" customFormat="1">
      <c r="A461" s="110"/>
      <c r="B461" s="110"/>
      <c r="C461" s="110"/>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c r="AD461" s="110"/>
      <c r="AE461" s="110"/>
      <c r="AF461" s="110"/>
      <c r="AG461" s="110"/>
      <c r="AH461" s="110"/>
      <c r="AI461" s="110"/>
      <c r="AJ461" s="110"/>
      <c r="AK461" s="110"/>
      <c r="AL461" s="110"/>
      <c r="AM461" s="110"/>
      <c r="AN461" s="110"/>
      <c r="AO461" s="110"/>
      <c r="AP461" s="110"/>
      <c r="AQ461" s="110"/>
    </row>
    <row r="462" spans="1:43" s="8" customFormat="1">
      <c r="A462" s="110"/>
      <c r="B462" s="110"/>
      <c r="C462" s="110"/>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0"/>
      <c r="AN462" s="110"/>
      <c r="AO462" s="110"/>
      <c r="AP462" s="110"/>
      <c r="AQ462" s="110"/>
    </row>
    <row r="463" spans="1:43" s="8" customFormat="1">
      <c r="A463" s="110"/>
      <c r="B463" s="110"/>
      <c r="C463" s="110"/>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c r="AO463" s="110"/>
      <c r="AP463" s="110"/>
      <c r="AQ463" s="110"/>
    </row>
    <row r="464" spans="1:43" s="8" customFormat="1">
      <c r="A464" s="110"/>
      <c r="B464" s="110"/>
      <c r="C464" s="110"/>
      <c r="D464" s="110"/>
      <c r="E464" s="110"/>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c r="AH464" s="110"/>
      <c r="AI464" s="110"/>
      <c r="AJ464" s="110"/>
      <c r="AK464" s="110"/>
      <c r="AL464" s="110"/>
      <c r="AM464" s="110"/>
      <c r="AN464" s="110"/>
      <c r="AO464" s="110"/>
      <c r="AP464" s="110"/>
      <c r="AQ464" s="110"/>
    </row>
    <row r="465" spans="1:43" s="8" customFormat="1">
      <c r="A465" s="110"/>
      <c r="B465" s="110"/>
      <c r="C465" s="110"/>
      <c r="D465" s="110"/>
      <c r="E465" s="110"/>
      <c r="F465" s="110"/>
      <c r="G465" s="110"/>
      <c r="H465" s="110"/>
      <c r="I465" s="110"/>
      <c r="J465" s="110"/>
      <c r="K465" s="110"/>
      <c r="L465" s="110"/>
      <c r="M465" s="110"/>
      <c r="N465" s="110"/>
      <c r="O465" s="110"/>
      <c r="P465" s="110"/>
      <c r="Q465" s="110"/>
      <c r="R465" s="110"/>
      <c r="S465" s="110"/>
      <c r="T465" s="110"/>
      <c r="U465" s="110"/>
      <c r="V465" s="110"/>
      <c r="W465" s="110"/>
      <c r="X465" s="110"/>
      <c r="Y465" s="110"/>
      <c r="Z465" s="110"/>
      <c r="AA465" s="110"/>
      <c r="AB465" s="110"/>
      <c r="AC465" s="110"/>
      <c r="AD465" s="110"/>
      <c r="AE465" s="110"/>
      <c r="AF465" s="110"/>
      <c r="AG465" s="110"/>
      <c r="AH465" s="110"/>
      <c r="AI465" s="110"/>
      <c r="AJ465" s="110"/>
      <c r="AK465" s="110"/>
      <c r="AL465" s="110"/>
      <c r="AM465" s="110"/>
      <c r="AN465" s="110"/>
      <c r="AO465" s="110"/>
      <c r="AP465" s="110"/>
      <c r="AQ465" s="110"/>
    </row>
    <row r="466" spans="1:43" s="8" customFormat="1">
      <c r="A466" s="110"/>
      <c r="B466" s="110"/>
      <c r="C466" s="110"/>
      <c r="D466" s="110"/>
      <c r="E466" s="110"/>
      <c r="F466" s="110"/>
      <c r="G466" s="110"/>
      <c r="H466" s="110"/>
      <c r="I466" s="110"/>
      <c r="J466" s="110"/>
      <c r="K466" s="110"/>
      <c r="L466" s="110"/>
      <c r="M466" s="110"/>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0"/>
      <c r="AL466" s="110"/>
      <c r="AM466" s="110"/>
      <c r="AN466" s="110"/>
      <c r="AO466" s="110"/>
      <c r="AP466" s="110"/>
      <c r="AQ466" s="110"/>
    </row>
    <row r="467" spans="1:43" s="8" customFormat="1">
      <c r="A467" s="110"/>
      <c r="B467" s="110"/>
      <c r="C467" s="110"/>
      <c r="D467" s="110"/>
      <c r="E467" s="110"/>
      <c r="F467" s="110"/>
      <c r="G467" s="110"/>
      <c r="H467" s="110"/>
      <c r="I467" s="110"/>
      <c r="J467" s="110"/>
      <c r="K467" s="110"/>
      <c r="L467" s="110"/>
      <c r="M467" s="110"/>
      <c r="N467" s="110"/>
      <c r="O467" s="110"/>
      <c r="P467" s="110"/>
      <c r="Q467" s="110"/>
      <c r="R467" s="110"/>
      <c r="S467" s="110"/>
      <c r="T467" s="110"/>
      <c r="U467" s="110"/>
      <c r="V467" s="110"/>
      <c r="W467" s="110"/>
      <c r="X467" s="110"/>
      <c r="Y467" s="110"/>
      <c r="Z467" s="110"/>
      <c r="AA467" s="110"/>
      <c r="AB467" s="110"/>
      <c r="AC467" s="110"/>
      <c r="AD467" s="110"/>
      <c r="AE467" s="110"/>
      <c r="AF467" s="110"/>
      <c r="AG467" s="110"/>
      <c r="AH467" s="110"/>
      <c r="AI467" s="110"/>
      <c r="AJ467" s="110"/>
      <c r="AK467" s="110"/>
      <c r="AL467" s="110"/>
      <c r="AM467" s="110"/>
      <c r="AN467" s="110"/>
      <c r="AO467" s="110"/>
      <c r="AP467" s="110"/>
      <c r="AQ467" s="110"/>
    </row>
    <row r="468" spans="1:43" s="8" customFormat="1">
      <c r="A468" s="110"/>
      <c r="B468" s="110"/>
      <c r="C468" s="110"/>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c r="Z468" s="110"/>
      <c r="AA468" s="110"/>
      <c r="AB468" s="110"/>
      <c r="AC468" s="110"/>
      <c r="AD468" s="110"/>
      <c r="AE468" s="110"/>
      <c r="AF468" s="110"/>
      <c r="AG468" s="110"/>
      <c r="AH468" s="110"/>
      <c r="AI468" s="110"/>
      <c r="AJ468" s="110"/>
      <c r="AK468" s="110"/>
      <c r="AL468" s="110"/>
      <c r="AM468" s="110"/>
      <c r="AN468" s="110"/>
      <c r="AO468" s="110"/>
      <c r="AP468" s="110"/>
      <c r="AQ468" s="110"/>
    </row>
    <row r="469" spans="1:43" s="8" customFormat="1">
      <c r="A469" s="110"/>
      <c r="B469" s="110"/>
      <c r="C469" s="110"/>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c r="Z469" s="110"/>
      <c r="AA469" s="110"/>
      <c r="AB469" s="110"/>
      <c r="AC469" s="110"/>
      <c r="AD469" s="110"/>
      <c r="AE469" s="110"/>
      <c r="AF469" s="110"/>
      <c r="AG469" s="110"/>
      <c r="AH469" s="110"/>
      <c r="AI469" s="110"/>
      <c r="AJ469" s="110"/>
      <c r="AK469" s="110"/>
      <c r="AL469" s="110"/>
      <c r="AM469" s="110"/>
      <c r="AN469" s="110"/>
      <c r="AO469" s="110"/>
      <c r="AP469" s="110"/>
      <c r="AQ469" s="110"/>
    </row>
    <row r="470" spans="1:43" s="8" customFormat="1">
      <c r="A470" s="110"/>
      <c r="B470" s="110"/>
      <c r="C470" s="110"/>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c r="AD470" s="110"/>
      <c r="AE470" s="110"/>
      <c r="AF470" s="110"/>
      <c r="AG470" s="110"/>
      <c r="AH470" s="110"/>
      <c r="AI470" s="110"/>
      <c r="AJ470" s="110"/>
      <c r="AK470" s="110"/>
      <c r="AL470" s="110"/>
      <c r="AM470" s="110"/>
      <c r="AN470" s="110"/>
      <c r="AO470" s="110"/>
      <c r="AP470" s="110"/>
      <c r="AQ470" s="110"/>
    </row>
    <row r="471" spans="1:43" s="8" customFormat="1">
      <c r="A471" s="110"/>
      <c r="B471" s="110"/>
      <c r="C471" s="110"/>
      <c r="D471" s="110"/>
      <c r="E471" s="110"/>
      <c r="F471" s="110"/>
      <c r="G471" s="110"/>
      <c r="H471" s="110"/>
      <c r="I471" s="110"/>
      <c r="J471" s="110"/>
      <c r="K471" s="110"/>
      <c r="L471" s="110"/>
      <c r="M471" s="110"/>
      <c r="N471" s="110"/>
      <c r="O471" s="110"/>
      <c r="P471" s="110"/>
      <c r="Q471" s="110"/>
      <c r="R471" s="110"/>
      <c r="S471" s="110"/>
      <c r="T471" s="110"/>
      <c r="U471" s="110"/>
      <c r="V471" s="110"/>
      <c r="W471" s="110"/>
      <c r="X471" s="110"/>
      <c r="Y471" s="110"/>
      <c r="Z471" s="110"/>
      <c r="AA471" s="110"/>
      <c r="AB471" s="110"/>
      <c r="AC471" s="110"/>
      <c r="AD471" s="110"/>
      <c r="AE471" s="110"/>
      <c r="AF471" s="110"/>
      <c r="AG471" s="110"/>
      <c r="AH471" s="110"/>
      <c r="AI471" s="110"/>
      <c r="AJ471" s="110"/>
      <c r="AK471" s="110"/>
      <c r="AL471" s="110"/>
      <c r="AM471" s="110"/>
      <c r="AN471" s="110"/>
      <c r="AO471" s="110"/>
      <c r="AP471" s="110"/>
      <c r="AQ471" s="110"/>
    </row>
    <row r="472" spans="1:43" s="8" customFormat="1">
      <c r="A472" s="110"/>
      <c r="B472" s="110"/>
      <c r="C472" s="110"/>
      <c r="D472" s="110"/>
      <c r="E472" s="110"/>
      <c r="F472" s="110"/>
      <c r="G472" s="110"/>
      <c r="H472" s="110"/>
      <c r="I472" s="110"/>
      <c r="J472" s="110"/>
      <c r="K472" s="110"/>
      <c r="L472" s="110"/>
      <c r="M472" s="110"/>
      <c r="N472" s="110"/>
      <c r="O472" s="110"/>
      <c r="P472" s="110"/>
      <c r="Q472" s="110"/>
      <c r="R472" s="110"/>
      <c r="S472" s="110"/>
      <c r="T472" s="110"/>
      <c r="U472" s="110"/>
      <c r="V472" s="110"/>
      <c r="W472" s="110"/>
      <c r="X472" s="110"/>
      <c r="Y472" s="110"/>
      <c r="Z472" s="110"/>
      <c r="AA472" s="110"/>
      <c r="AB472" s="110"/>
      <c r="AC472" s="110"/>
      <c r="AD472" s="110"/>
      <c r="AE472" s="110"/>
      <c r="AF472" s="110"/>
      <c r="AG472" s="110"/>
      <c r="AH472" s="110"/>
      <c r="AI472" s="110"/>
      <c r="AJ472" s="110"/>
      <c r="AK472" s="110"/>
      <c r="AL472" s="110"/>
      <c r="AM472" s="110"/>
      <c r="AN472" s="110"/>
      <c r="AO472" s="110"/>
      <c r="AP472" s="110"/>
      <c r="AQ472" s="110"/>
    </row>
    <row r="473" spans="1:43" s="8" customFormat="1">
      <c r="A473" s="110"/>
      <c r="B473" s="110"/>
      <c r="C473" s="110"/>
      <c r="D473" s="110"/>
      <c r="E473" s="110"/>
      <c r="F473" s="110"/>
      <c r="G473" s="110"/>
      <c r="H473" s="110"/>
      <c r="I473" s="110"/>
      <c r="J473" s="110"/>
      <c r="K473" s="110"/>
      <c r="L473" s="110"/>
      <c r="M473" s="110"/>
      <c r="N473" s="110"/>
      <c r="O473" s="110"/>
      <c r="P473" s="110"/>
      <c r="Q473" s="110"/>
      <c r="R473" s="110"/>
      <c r="S473" s="110"/>
      <c r="T473" s="110"/>
      <c r="U473" s="110"/>
      <c r="V473" s="110"/>
      <c r="W473" s="110"/>
      <c r="X473" s="110"/>
      <c r="Y473" s="110"/>
      <c r="Z473" s="110"/>
      <c r="AA473" s="110"/>
      <c r="AB473" s="110"/>
      <c r="AC473" s="110"/>
      <c r="AD473" s="110"/>
      <c r="AE473" s="110"/>
      <c r="AF473" s="110"/>
      <c r="AG473" s="110"/>
      <c r="AH473" s="110"/>
      <c r="AI473" s="110"/>
      <c r="AJ473" s="110"/>
      <c r="AK473" s="110"/>
      <c r="AL473" s="110"/>
      <c r="AM473" s="110"/>
      <c r="AN473" s="110"/>
      <c r="AO473" s="110"/>
      <c r="AP473" s="110"/>
      <c r="AQ473" s="110"/>
    </row>
    <row r="474" spans="1:43" s="8" customFormat="1">
      <c r="A474" s="110"/>
      <c r="B474" s="110"/>
      <c r="C474" s="110"/>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c r="AD474" s="110"/>
      <c r="AE474" s="110"/>
      <c r="AF474" s="110"/>
      <c r="AG474" s="110"/>
      <c r="AH474" s="110"/>
      <c r="AI474" s="110"/>
      <c r="AJ474" s="110"/>
      <c r="AK474" s="110"/>
      <c r="AL474" s="110"/>
      <c r="AM474" s="110"/>
      <c r="AN474" s="110"/>
      <c r="AO474" s="110"/>
      <c r="AP474" s="110"/>
      <c r="AQ474" s="110"/>
    </row>
    <row r="475" spans="1:43" s="8" customFormat="1">
      <c r="A475" s="110"/>
      <c r="B475" s="110"/>
      <c r="C475" s="110"/>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c r="Z475" s="110"/>
      <c r="AA475" s="110"/>
      <c r="AB475" s="110"/>
      <c r="AC475" s="110"/>
      <c r="AD475" s="110"/>
      <c r="AE475" s="110"/>
      <c r="AF475" s="110"/>
      <c r="AG475" s="110"/>
      <c r="AH475" s="110"/>
      <c r="AI475" s="110"/>
      <c r="AJ475" s="110"/>
      <c r="AK475" s="110"/>
      <c r="AL475" s="110"/>
      <c r="AM475" s="110"/>
      <c r="AN475" s="110"/>
      <c r="AO475" s="110"/>
      <c r="AP475" s="110"/>
      <c r="AQ475" s="110"/>
    </row>
    <row r="476" spans="1:43">
      <c r="A476" s="110"/>
      <c r="B476" s="110"/>
      <c r="C476" s="110"/>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c r="Z476" s="110"/>
      <c r="AA476" s="110"/>
      <c r="AB476" s="110"/>
      <c r="AC476" s="110"/>
      <c r="AD476" s="110"/>
      <c r="AE476" s="110"/>
      <c r="AF476" s="110"/>
      <c r="AG476" s="110"/>
      <c r="AH476" s="110"/>
      <c r="AI476" s="110"/>
      <c r="AJ476" s="110"/>
      <c r="AK476" s="110"/>
      <c r="AL476" s="110"/>
      <c r="AM476" s="110"/>
      <c r="AN476" s="110"/>
      <c r="AO476" s="110"/>
      <c r="AP476" s="110"/>
      <c r="AQ476" s="110"/>
    </row>
  </sheetData>
  <sheetProtection password="C730" sheet="1" objects="1" scenarios="1" selectLockedCells="1"/>
  <mergeCells count="26">
    <mergeCell ref="N8:N9"/>
    <mergeCell ref="C8:E8"/>
    <mergeCell ref="C9:E9"/>
    <mergeCell ref="F9:J9"/>
    <mergeCell ref="H16:J16"/>
    <mergeCell ref="F8:J8"/>
    <mergeCell ref="F10:J10"/>
    <mergeCell ref="F11:J11"/>
    <mergeCell ref="F12:J12"/>
    <mergeCell ref="F13:J13"/>
    <mergeCell ref="F14:J14"/>
    <mergeCell ref="G18:H18"/>
    <mergeCell ref="C2:K2"/>
    <mergeCell ref="C3:K3"/>
    <mergeCell ref="C4:E4"/>
    <mergeCell ref="F4:K4"/>
    <mergeCell ref="C5:E5"/>
    <mergeCell ref="F5:K5"/>
    <mergeCell ref="C7:K7"/>
    <mergeCell ref="C10:E10"/>
    <mergeCell ref="C11:E11"/>
    <mergeCell ref="C12:E12"/>
    <mergeCell ref="C13:E13"/>
    <mergeCell ref="C14:E14"/>
    <mergeCell ref="C15:E15"/>
    <mergeCell ref="F15:J15"/>
  </mergeCells>
  <pageMargins left="0.39370078740157483" right="0.39370078740157483" top="0.39370078740157483" bottom="0.39370078740157483" header="0.51181102362204722" footer="0.51181102362204722"/>
  <pageSetup paperSize="9" scale="74"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0" tint="-0.14999847407452621"/>
    <pageSetUpPr fitToPage="1"/>
  </sheetPr>
  <dimension ref="A1:BS414"/>
  <sheetViews>
    <sheetView showGridLines="0" showRowColHeaders="0" zoomScaleNormal="100" zoomScaleSheetLayoutView="100" workbookViewId="0">
      <selection activeCell="C8" sqref="C8:F8"/>
    </sheetView>
  </sheetViews>
  <sheetFormatPr baseColWidth="10" defaultColWidth="11.42578125" defaultRowHeight="12.75"/>
  <cols>
    <col min="1" max="1" width="6" style="8" customWidth="1"/>
    <col min="2" max="2" width="6.140625" style="8" customWidth="1"/>
    <col min="3" max="3" width="28" style="4" customWidth="1"/>
    <col min="4" max="4" width="31.85546875" style="4" customWidth="1"/>
    <col min="5" max="5" width="24.85546875" style="4" customWidth="1"/>
    <col min="6" max="6" width="29.42578125" style="4" customWidth="1"/>
    <col min="7" max="7" width="9" style="4" customWidth="1"/>
    <col min="8" max="8" width="11.42578125" style="8"/>
    <col min="9" max="9" width="71.140625" style="8" customWidth="1"/>
    <col min="10" max="71" width="11.42578125" style="8"/>
    <col min="72" max="16384" width="11.42578125" style="4"/>
  </cols>
  <sheetData>
    <row r="1" spans="1:71" s="8" customFormat="1" ht="13.5" thickBot="1">
      <c r="A1" s="110" t="s">
        <v>68</v>
      </c>
      <c r="B1" s="110"/>
      <c r="C1" s="110"/>
      <c r="D1" s="110"/>
      <c r="E1" s="110"/>
      <c r="F1" s="110"/>
      <c r="G1" s="110"/>
      <c r="H1" s="116"/>
      <c r="I1" s="116"/>
      <c r="J1" s="116"/>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row>
    <row r="2" spans="1:71" ht="69" customHeight="1">
      <c r="A2" s="110"/>
      <c r="B2" s="45"/>
      <c r="C2" s="207" t="s">
        <v>26</v>
      </c>
      <c r="D2" s="208"/>
      <c r="E2" s="208"/>
      <c r="F2" s="208"/>
      <c r="G2" s="11"/>
      <c r="H2" s="121"/>
      <c r="I2" s="116"/>
      <c r="J2" s="116"/>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row>
    <row r="3" spans="1:71" ht="15.75">
      <c r="A3" s="110"/>
      <c r="B3" s="46"/>
      <c r="C3" s="174"/>
      <c r="D3" s="174"/>
      <c r="E3" s="174"/>
      <c r="F3" s="174"/>
      <c r="G3" s="209"/>
      <c r="H3" s="116"/>
      <c r="I3" s="116"/>
      <c r="J3" s="116"/>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row>
    <row r="4" spans="1:71">
      <c r="A4" s="110"/>
      <c r="B4" s="46"/>
      <c r="C4" s="18" t="s">
        <v>0</v>
      </c>
      <c r="D4" s="210">
        <f>Basisdatenblatt!E5</f>
        <v>0</v>
      </c>
      <c r="E4" s="210"/>
      <c r="F4" s="200"/>
      <c r="G4" s="20"/>
      <c r="H4" s="116"/>
      <c r="I4" s="116"/>
      <c r="J4" s="116"/>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row>
    <row r="5" spans="1:71">
      <c r="A5" s="110"/>
      <c r="B5" s="46"/>
      <c r="C5" s="19" t="s">
        <v>10</v>
      </c>
      <c r="D5" s="210">
        <f>Basisdatenblatt!E6</f>
        <v>0</v>
      </c>
      <c r="E5" s="210"/>
      <c r="F5" s="200"/>
      <c r="G5" s="20"/>
      <c r="H5" s="116"/>
      <c r="I5" s="116"/>
      <c r="J5" s="116"/>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row>
    <row r="6" spans="1:71" ht="15.75">
      <c r="A6" s="110"/>
      <c r="B6" s="46"/>
      <c r="C6" s="13"/>
      <c r="D6" s="13"/>
      <c r="E6" s="14"/>
      <c r="F6" s="14"/>
      <c r="G6" s="15"/>
      <c r="H6" s="116"/>
      <c r="I6" s="116"/>
      <c r="J6" s="116"/>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row>
    <row r="7" spans="1:71" ht="15.75">
      <c r="A7" s="110"/>
      <c r="B7" s="46"/>
      <c r="C7" s="17" t="s">
        <v>15</v>
      </c>
      <c r="D7" s="13"/>
      <c r="E7" s="14"/>
      <c r="F7" s="14"/>
      <c r="G7" s="15"/>
      <c r="H7" s="116"/>
      <c r="I7" s="116"/>
      <c r="J7" s="116"/>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row>
    <row r="8" spans="1:71" ht="175.35" customHeight="1">
      <c r="A8" s="110"/>
      <c r="B8" s="46"/>
      <c r="C8" s="211"/>
      <c r="D8" s="212"/>
      <c r="E8" s="212"/>
      <c r="F8" s="213"/>
      <c r="G8" s="26"/>
      <c r="H8" s="116"/>
      <c r="I8" s="110"/>
      <c r="J8" s="116"/>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row>
    <row r="9" spans="1:71">
      <c r="A9" s="110"/>
      <c r="B9" s="46"/>
      <c r="C9" s="14"/>
      <c r="D9" s="14"/>
      <c r="E9" s="14"/>
      <c r="F9" s="14"/>
      <c r="G9" s="15"/>
      <c r="H9" s="116"/>
      <c r="I9" s="116"/>
      <c r="J9" s="116"/>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row>
    <row r="10" spans="1:71" ht="12.75" customHeight="1">
      <c r="A10" s="110"/>
      <c r="B10" s="47"/>
      <c r="C10" s="6"/>
      <c r="D10" s="6"/>
      <c r="E10" s="6"/>
      <c r="F10" s="6"/>
      <c r="G10" s="27"/>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row>
    <row r="11" spans="1:71" ht="16.5" thickBot="1">
      <c r="A11" s="110"/>
      <c r="B11" s="47"/>
      <c r="C11" s="99" t="s">
        <v>57</v>
      </c>
      <c r="D11" s="6"/>
      <c r="E11" s="6"/>
      <c r="F11" s="6"/>
      <c r="G11" s="27"/>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row>
    <row r="12" spans="1:71" ht="69" customHeight="1" thickBot="1">
      <c r="A12" s="110"/>
      <c r="B12" s="47"/>
      <c r="C12" s="217"/>
      <c r="D12" s="218"/>
      <c r="E12" s="100" t="s">
        <v>20</v>
      </c>
      <c r="F12" s="98" t="s">
        <v>21</v>
      </c>
      <c r="G12" s="27"/>
      <c r="H12" s="110"/>
      <c r="I12" s="122"/>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row>
    <row r="13" spans="1:71" ht="31.5" customHeight="1">
      <c r="A13" s="110"/>
      <c r="B13" s="47"/>
      <c r="C13" s="219" t="s">
        <v>55</v>
      </c>
      <c r="D13" s="33" t="s">
        <v>62</v>
      </c>
      <c r="E13" s="21"/>
      <c r="F13" s="39"/>
      <c r="G13" s="27"/>
      <c r="H13" s="118"/>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row>
    <row r="14" spans="1:71" ht="53.25" customHeight="1">
      <c r="A14" s="110"/>
      <c r="B14" s="47"/>
      <c r="C14" s="220"/>
      <c r="D14" s="32" t="s">
        <v>63</v>
      </c>
      <c r="E14" s="23"/>
      <c r="F14" s="40"/>
      <c r="G14" s="27"/>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row>
    <row r="15" spans="1:71" ht="19.5" customHeight="1" thickBot="1">
      <c r="A15" s="110"/>
      <c r="B15" s="47"/>
      <c r="C15" s="221"/>
      <c r="D15" s="36" t="s">
        <v>61</v>
      </c>
      <c r="E15" s="41"/>
      <c r="F15" s="42"/>
      <c r="G15" s="27"/>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row>
    <row r="16" spans="1:71" ht="43.5" customHeight="1">
      <c r="A16" s="110"/>
      <c r="B16" s="47"/>
      <c r="C16" s="219" t="s">
        <v>32</v>
      </c>
      <c r="D16" s="33" t="s">
        <v>60</v>
      </c>
      <c r="E16" s="22"/>
      <c r="F16" s="34"/>
      <c r="G16" s="27"/>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row>
    <row r="17" spans="1:71" ht="17.25" customHeight="1">
      <c r="A17" s="110"/>
      <c r="B17" s="47"/>
      <c r="C17" s="220"/>
      <c r="D17" s="32" t="s">
        <v>45</v>
      </c>
      <c r="E17" s="30"/>
      <c r="F17" s="35"/>
      <c r="G17" s="27"/>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row>
    <row r="18" spans="1:71" ht="66.599999999999994" customHeight="1" thickBot="1">
      <c r="A18" s="110"/>
      <c r="B18" s="47"/>
      <c r="C18" s="221"/>
      <c r="D18" s="36" t="s">
        <v>59</v>
      </c>
      <c r="E18" s="37"/>
      <c r="F18" s="38"/>
      <c r="G18" s="27"/>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row>
    <row r="19" spans="1:71" ht="13.5" thickBot="1">
      <c r="A19" s="110"/>
      <c r="B19" s="47"/>
      <c r="C19" s="215" t="s">
        <v>24</v>
      </c>
      <c r="D19" s="216"/>
      <c r="E19" s="7">
        <f>SUM(E13,E14,E17,E18)</f>
        <v>0</v>
      </c>
      <c r="F19" s="43">
        <f>SUM(F15,F16)</f>
        <v>0</v>
      </c>
      <c r="G19" s="27"/>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row>
    <row r="20" spans="1:71">
      <c r="A20" s="110"/>
      <c r="B20" s="47"/>
      <c r="C20" s="28"/>
      <c r="D20" s="6"/>
      <c r="E20" s="6"/>
      <c r="F20" s="6"/>
      <c r="G20" s="27"/>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row>
    <row r="21" spans="1:71">
      <c r="A21" s="110"/>
      <c r="B21" s="47"/>
      <c r="C21" s="29" t="s">
        <v>19</v>
      </c>
      <c r="D21" s="24">
        <f>F19-E19</f>
        <v>0</v>
      </c>
      <c r="E21" s="6"/>
      <c r="F21" s="6"/>
      <c r="G21" s="27"/>
      <c r="H21" s="118"/>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row>
    <row r="22" spans="1:71" ht="8.4499999999999993" customHeight="1">
      <c r="A22" s="110"/>
      <c r="B22" s="47"/>
      <c r="C22" s="6"/>
      <c r="D22" s="6"/>
      <c r="E22" s="6"/>
      <c r="F22" s="6"/>
      <c r="G22" s="27"/>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row>
    <row r="23" spans="1:71" ht="15.75">
      <c r="A23" s="110"/>
      <c r="B23" s="47"/>
      <c r="C23" s="9" t="s">
        <v>23</v>
      </c>
      <c r="D23" s="24">
        <f>D21*0.436</f>
        <v>0</v>
      </c>
      <c r="E23" s="44" t="s">
        <v>22</v>
      </c>
      <c r="F23" s="6"/>
      <c r="G23" s="27"/>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row>
    <row r="24" spans="1:71" ht="38.450000000000003" customHeight="1">
      <c r="A24" s="110"/>
      <c r="B24" s="47"/>
      <c r="C24" s="99" t="s">
        <v>56</v>
      </c>
      <c r="D24" s="6"/>
      <c r="E24" s="6"/>
      <c r="F24" s="6"/>
      <c r="G24" s="27"/>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row>
    <row r="25" spans="1:71" ht="45.75" customHeight="1">
      <c r="A25" s="110"/>
      <c r="B25" s="47"/>
      <c r="C25" s="29" t="s">
        <v>16</v>
      </c>
      <c r="D25" s="94"/>
      <c r="E25" s="6"/>
      <c r="F25" s="6"/>
      <c r="G25" s="27"/>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row>
    <row r="26" spans="1:71" ht="8.4499999999999993" customHeight="1">
      <c r="A26" s="110"/>
      <c r="B26" s="47"/>
      <c r="C26" s="6"/>
      <c r="D26" s="6"/>
      <c r="E26" s="6"/>
      <c r="F26" s="6"/>
      <c r="G26" s="27"/>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row>
    <row r="27" spans="1:71" ht="15.75">
      <c r="A27" s="110"/>
      <c r="B27" s="47"/>
      <c r="C27" s="9" t="s">
        <v>23</v>
      </c>
      <c r="D27" s="24">
        <f>D25*2.97</f>
        <v>0</v>
      </c>
      <c r="E27" s="44" t="s">
        <v>25</v>
      </c>
      <c r="F27" s="6"/>
      <c r="G27" s="27"/>
      <c r="H27" s="110"/>
      <c r="I27" s="110"/>
      <c r="J27" s="110"/>
      <c r="K27" s="110"/>
      <c r="L27" s="118"/>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row>
    <row r="28" spans="1:71" ht="32.450000000000003" customHeight="1">
      <c r="A28" s="110"/>
      <c r="B28" s="47"/>
      <c r="C28" s="63" t="s">
        <v>58</v>
      </c>
      <c r="D28" s="6"/>
      <c r="E28" s="6"/>
      <c r="F28" s="6"/>
      <c r="G28" s="27"/>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row>
    <row r="29" spans="1:71" ht="15.75">
      <c r="A29" s="110"/>
      <c r="B29" s="47"/>
      <c r="C29" s="9" t="s">
        <v>52</v>
      </c>
      <c r="D29" s="101">
        <f>(D23-D27)/1000</f>
        <v>0</v>
      </c>
      <c r="E29" s="6"/>
      <c r="F29" s="6"/>
      <c r="G29" s="27"/>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row>
    <row r="30" spans="1:71">
      <c r="A30" s="110"/>
      <c r="B30" s="47"/>
      <c r="C30" s="6"/>
      <c r="D30" s="6"/>
      <c r="E30" s="6"/>
      <c r="F30" s="6"/>
      <c r="G30" s="27"/>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row>
    <row r="31" spans="1:71" ht="15.75">
      <c r="A31" s="110"/>
      <c r="B31" s="47"/>
      <c r="C31" s="6" t="s">
        <v>64</v>
      </c>
      <c r="D31" s="6"/>
      <c r="E31" s="6"/>
      <c r="F31" s="6"/>
      <c r="G31" s="27"/>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row>
    <row r="32" spans="1:71" ht="15.75">
      <c r="A32" s="110"/>
      <c r="B32" s="47"/>
      <c r="C32" s="31" t="s">
        <v>47</v>
      </c>
      <c r="D32" s="31"/>
      <c r="E32" s="6"/>
      <c r="F32" s="6"/>
      <c r="G32" s="27"/>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row>
    <row r="33" spans="1:71" ht="57.95" customHeight="1">
      <c r="A33" s="110"/>
      <c r="B33" s="47"/>
      <c r="C33" s="214" t="s">
        <v>73</v>
      </c>
      <c r="D33" s="214"/>
      <c r="E33" s="214"/>
      <c r="F33" s="214"/>
      <c r="G33" s="27"/>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row>
    <row r="34" spans="1:71" s="8" customFormat="1">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row>
    <row r="35" spans="1:71" s="8" customFormat="1">
      <c r="A35" s="110"/>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row>
    <row r="36" spans="1:71" s="8" customFormat="1">
      <c r="A36" s="110"/>
      <c r="B36" s="110"/>
      <c r="C36" s="118"/>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row>
    <row r="37" spans="1:71" s="8" customFormat="1">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row>
    <row r="38" spans="1:71" s="8" customFormat="1">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row>
    <row r="39" spans="1:71" s="8" customFormat="1">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row>
    <row r="40" spans="1:71" s="8" customFormat="1">
      <c r="A40" s="110"/>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row>
    <row r="41" spans="1:71" s="8" customFormat="1">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row>
    <row r="42" spans="1:71" s="8" customFormat="1">
      <c r="A42" s="110"/>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row>
    <row r="43" spans="1:71" s="8" customFormat="1">
      <c r="A43" s="110"/>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row>
    <row r="44" spans="1:71" s="8" customFormat="1">
      <c r="A44" s="110"/>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row>
    <row r="45" spans="1:71" s="8" customFormat="1">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row>
    <row r="46" spans="1:71" s="8" customFormat="1">
      <c r="A46" s="110"/>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row>
    <row r="47" spans="1:71" s="8" customFormat="1">
      <c r="A47" s="110"/>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row>
    <row r="48" spans="1:71" s="8" customFormat="1">
      <c r="A48" s="110"/>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row>
    <row r="49" spans="1:71" s="8" customFormat="1">
      <c r="A49" s="110"/>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row>
    <row r="50" spans="1:71" s="8" customFormat="1">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row>
    <row r="51" spans="1:71" s="8" customFormat="1">
      <c r="A51" s="110"/>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row>
    <row r="52" spans="1:71" s="8" customFormat="1">
      <c r="A52" s="110"/>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row>
    <row r="53" spans="1:71" s="8" customFormat="1">
      <c r="A53" s="110"/>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row>
    <row r="54" spans="1:71" s="8" customFormat="1">
      <c r="A54" s="110"/>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row>
    <row r="55" spans="1:71" s="8" customFormat="1">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row>
    <row r="56" spans="1:71" s="8" customFormat="1">
      <c r="A56" s="110"/>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row>
    <row r="57" spans="1:71" s="8" customFormat="1">
      <c r="A57" s="11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row>
    <row r="58" spans="1:71" s="8" customFormat="1">
      <c r="A58" s="110"/>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row>
    <row r="59" spans="1:71" s="8" customFormat="1">
      <c r="A59" s="110"/>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0"/>
      <c r="BR59" s="110"/>
      <c r="BS59" s="110"/>
    </row>
    <row r="60" spans="1:71" s="8" customFormat="1">
      <c r="A60" s="110"/>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row>
    <row r="61" spans="1:71" s="8" customFormat="1">
      <c r="A61" s="110"/>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row>
    <row r="62" spans="1:71" s="8" customFormat="1">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row>
    <row r="63" spans="1:71" s="8" customFormat="1">
      <c r="A63" s="110"/>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row>
    <row r="64" spans="1:71" s="8" customFormat="1">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row>
    <row r="65" spans="1:71" s="8" customFormat="1">
      <c r="A65" s="110"/>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row>
    <row r="66" spans="1:71" s="8" customFormat="1">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row>
    <row r="67" spans="1:71" s="8" customFormat="1">
      <c r="A67" s="110"/>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c r="BR67" s="110"/>
      <c r="BS67" s="110"/>
    </row>
    <row r="68" spans="1:71" s="8" customFormat="1">
      <c r="A68" s="110"/>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row>
    <row r="69" spans="1:71" s="8" customFormat="1">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row>
    <row r="70" spans="1:71" s="8" customFormat="1">
      <c r="A70" s="110"/>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row>
    <row r="71" spans="1:71" s="8" customFormat="1">
      <c r="A71" s="110"/>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row>
    <row r="72" spans="1:71" s="8" customFormat="1">
      <c r="A72" s="110"/>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0"/>
      <c r="BS72" s="110"/>
    </row>
    <row r="73" spans="1:71" s="8" customFormat="1">
      <c r="A73" s="110"/>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row>
    <row r="74" spans="1:71" s="8" customFormat="1">
      <c r="A74" s="110"/>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row>
    <row r="75" spans="1:71" s="8" customFormat="1">
      <c r="A75" s="110"/>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10"/>
    </row>
    <row r="76" spans="1:71" s="8" customFormat="1">
      <c r="A76" s="110"/>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0"/>
      <c r="BQ76" s="110"/>
      <c r="BR76" s="110"/>
      <c r="BS76" s="110"/>
    </row>
    <row r="77" spans="1:71" s="8" customFormat="1">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row>
    <row r="78" spans="1:71" s="8" customFormat="1">
      <c r="A78" s="110"/>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row>
    <row r="79" spans="1:71" s="8" customFormat="1">
      <c r="A79" s="110"/>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row>
    <row r="80" spans="1:71" s="8" customFormat="1">
      <c r="A80" s="110"/>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10"/>
      <c r="BN80" s="110"/>
      <c r="BO80" s="110"/>
      <c r="BP80" s="110"/>
      <c r="BQ80" s="110"/>
      <c r="BR80" s="110"/>
      <c r="BS80" s="110"/>
    </row>
    <row r="81" spans="1:71" s="8" customFormat="1">
      <c r="A81" s="110"/>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row>
    <row r="82" spans="1:71" s="8" customFormat="1">
      <c r="A82" s="110"/>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row>
    <row r="83" spans="1:71" s="8" customFormat="1">
      <c r="A83" s="110"/>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row>
    <row r="84" spans="1:71" s="8" customFormat="1">
      <c r="A84" s="110"/>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0"/>
      <c r="BR84" s="110"/>
      <c r="BS84" s="110"/>
    </row>
    <row r="85" spans="1:71" s="8" customFormat="1">
      <c r="A85" s="110"/>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row>
    <row r="86" spans="1:71" s="8" customFormat="1">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row>
    <row r="87" spans="1:71" s="8" customFormat="1">
      <c r="A87" s="110"/>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row>
    <row r="88" spans="1:71" s="8" customFormat="1">
      <c r="A88" s="110"/>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row>
    <row r="89" spans="1:71" s="8" customFormat="1">
      <c r="A89" s="110"/>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row>
    <row r="90" spans="1:71" s="8" customFormat="1">
      <c r="A90" s="110"/>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row>
    <row r="91" spans="1:71" s="8" customFormat="1">
      <c r="A91" s="110"/>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0"/>
      <c r="BR91" s="110"/>
      <c r="BS91" s="110"/>
    </row>
    <row r="92" spans="1:71" s="8" customFormat="1">
      <c r="A92" s="110"/>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row>
    <row r="93" spans="1:71" s="8" customFormat="1">
      <c r="A93" s="110"/>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0"/>
      <c r="BA93" s="110"/>
      <c r="BB93" s="110"/>
      <c r="BC93" s="110"/>
      <c r="BD93" s="110"/>
      <c r="BE93" s="110"/>
      <c r="BF93" s="110"/>
      <c r="BG93" s="110"/>
      <c r="BH93" s="110"/>
      <c r="BI93" s="110"/>
      <c r="BJ93" s="110"/>
      <c r="BK93" s="110"/>
      <c r="BL93" s="110"/>
      <c r="BM93" s="110"/>
      <c r="BN93" s="110"/>
      <c r="BO93" s="110"/>
      <c r="BP93" s="110"/>
      <c r="BQ93" s="110"/>
      <c r="BR93" s="110"/>
      <c r="BS93" s="110"/>
    </row>
    <row r="94" spans="1:71" s="8" customFormat="1">
      <c r="A94" s="110"/>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row>
    <row r="95" spans="1:71" s="8" customFormat="1">
      <c r="A95" s="110"/>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row>
    <row r="96" spans="1:71" s="8" customFormat="1">
      <c r="A96" s="110"/>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row>
    <row r="97" spans="1:71" s="8" customFormat="1">
      <c r="A97" s="110"/>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row>
    <row r="98" spans="1:71" s="8" customFormat="1">
      <c r="A98" s="110"/>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0"/>
      <c r="BQ98" s="110"/>
      <c r="BR98" s="110"/>
      <c r="BS98" s="110"/>
    </row>
    <row r="99" spans="1:71" s="8" customFormat="1">
      <c r="A99" s="110"/>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0"/>
      <c r="BA99" s="110"/>
      <c r="BB99" s="110"/>
      <c r="BC99" s="110"/>
      <c r="BD99" s="110"/>
      <c r="BE99" s="110"/>
      <c r="BF99" s="110"/>
      <c r="BG99" s="110"/>
      <c r="BH99" s="110"/>
      <c r="BI99" s="110"/>
      <c r="BJ99" s="110"/>
      <c r="BK99" s="110"/>
      <c r="BL99" s="110"/>
      <c r="BM99" s="110"/>
      <c r="BN99" s="110"/>
      <c r="BO99" s="110"/>
      <c r="BP99" s="110"/>
      <c r="BQ99" s="110"/>
      <c r="BR99" s="110"/>
      <c r="BS99" s="110"/>
    </row>
    <row r="100" spans="1:71" s="8" customFormat="1">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t="s">
        <v>68</v>
      </c>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0"/>
    </row>
    <row r="101" spans="1:71" s="8" customFormat="1">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c r="BP101" s="110"/>
      <c r="BQ101" s="110"/>
      <c r="BR101" s="110"/>
      <c r="BS101" s="110"/>
    </row>
    <row r="102" spans="1:71" s="8" customFormat="1">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0"/>
      <c r="BA102" s="110"/>
      <c r="BB102" s="110"/>
      <c r="BC102" s="110"/>
      <c r="BD102" s="110"/>
      <c r="BE102" s="110"/>
      <c r="BF102" s="110"/>
      <c r="BG102" s="110"/>
      <c r="BH102" s="110"/>
      <c r="BI102" s="110"/>
      <c r="BJ102" s="110"/>
      <c r="BK102" s="110"/>
      <c r="BL102" s="110"/>
      <c r="BM102" s="110"/>
      <c r="BN102" s="110"/>
      <c r="BO102" s="110"/>
      <c r="BP102" s="110"/>
      <c r="BQ102" s="110"/>
      <c r="BR102" s="110"/>
      <c r="BS102" s="110"/>
    </row>
    <row r="103" spans="1:71" s="8" customFormat="1">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row>
    <row r="104" spans="1:71" s="8" customFormat="1">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0"/>
      <c r="BA104" s="110"/>
      <c r="BB104" s="110"/>
      <c r="BC104" s="110"/>
      <c r="BD104" s="110"/>
      <c r="BE104" s="110"/>
      <c r="BF104" s="110"/>
      <c r="BG104" s="110"/>
      <c r="BH104" s="110"/>
      <c r="BI104" s="110"/>
      <c r="BJ104" s="110"/>
      <c r="BK104" s="110"/>
      <c r="BL104" s="110"/>
      <c r="BM104" s="110"/>
      <c r="BN104" s="110"/>
      <c r="BO104" s="110"/>
      <c r="BP104" s="110"/>
      <c r="BQ104" s="110"/>
      <c r="BR104" s="110"/>
      <c r="BS104" s="110"/>
    </row>
    <row r="105" spans="1:71" s="8" customFormat="1">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0"/>
      <c r="AY105" s="110"/>
      <c r="AZ105" s="110"/>
      <c r="BA105" s="110"/>
      <c r="BB105" s="110"/>
      <c r="BC105" s="110"/>
      <c r="BD105" s="110"/>
      <c r="BE105" s="110"/>
      <c r="BF105" s="110"/>
      <c r="BG105" s="110"/>
      <c r="BH105" s="110"/>
      <c r="BI105" s="110"/>
      <c r="BJ105" s="110"/>
      <c r="BK105" s="110"/>
      <c r="BL105" s="110"/>
      <c r="BM105" s="110"/>
      <c r="BN105" s="110"/>
      <c r="BO105" s="110"/>
      <c r="BP105" s="110"/>
      <c r="BQ105" s="110"/>
      <c r="BR105" s="110"/>
      <c r="BS105" s="110"/>
    </row>
    <row r="106" spans="1:71" s="8" customFormat="1">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0"/>
      <c r="BH106" s="110"/>
      <c r="BI106" s="110"/>
      <c r="BJ106" s="110"/>
      <c r="BK106" s="110"/>
      <c r="BL106" s="110"/>
      <c r="BM106" s="110"/>
      <c r="BN106" s="110"/>
      <c r="BO106" s="110"/>
      <c r="BP106" s="110"/>
      <c r="BQ106" s="110"/>
      <c r="BR106" s="110"/>
      <c r="BS106" s="110"/>
    </row>
    <row r="107" spans="1:71" s="8" customFormat="1">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0"/>
      <c r="AY107" s="110"/>
      <c r="AZ107" s="110"/>
      <c r="BA107" s="110"/>
      <c r="BB107" s="110"/>
      <c r="BC107" s="110"/>
      <c r="BD107" s="110"/>
      <c r="BE107" s="110"/>
      <c r="BF107" s="110"/>
      <c r="BG107" s="110"/>
      <c r="BH107" s="110"/>
      <c r="BI107" s="110"/>
      <c r="BJ107" s="110"/>
      <c r="BK107" s="110"/>
      <c r="BL107" s="110"/>
      <c r="BM107" s="110"/>
      <c r="BN107" s="110"/>
      <c r="BO107" s="110"/>
      <c r="BP107" s="110"/>
      <c r="BQ107" s="110"/>
      <c r="BR107" s="110"/>
      <c r="BS107" s="110"/>
    </row>
    <row r="108" spans="1:71" s="8" customFormat="1">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0"/>
      <c r="AY108" s="110"/>
      <c r="AZ108" s="110"/>
      <c r="BA108" s="110"/>
      <c r="BB108" s="110"/>
      <c r="BC108" s="110"/>
      <c r="BD108" s="110"/>
      <c r="BE108" s="110"/>
      <c r="BF108" s="110"/>
      <c r="BG108" s="110"/>
      <c r="BH108" s="110"/>
      <c r="BI108" s="110"/>
      <c r="BJ108" s="110"/>
      <c r="BK108" s="110"/>
      <c r="BL108" s="110"/>
      <c r="BM108" s="110"/>
      <c r="BN108" s="110"/>
      <c r="BO108" s="110"/>
      <c r="BP108" s="110"/>
      <c r="BQ108" s="110"/>
      <c r="BR108" s="110"/>
      <c r="BS108" s="110"/>
    </row>
    <row r="109" spans="1:71" s="8" customFormat="1">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0"/>
      <c r="AY109" s="110"/>
      <c r="AZ109" s="110"/>
      <c r="BA109" s="110"/>
      <c r="BB109" s="110"/>
      <c r="BC109" s="110"/>
      <c r="BD109" s="110"/>
      <c r="BE109" s="110"/>
      <c r="BF109" s="110"/>
      <c r="BG109" s="110"/>
      <c r="BH109" s="110"/>
      <c r="BI109" s="110"/>
      <c r="BJ109" s="110"/>
      <c r="BK109" s="110"/>
      <c r="BL109" s="110"/>
      <c r="BM109" s="110"/>
      <c r="BN109" s="110"/>
      <c r="BO109" s="110"/>
      <c r="BP109" s="110"/>
      <c r="BQ109" s="110"/>
      <c r="BR109" s="110"/>
      <c r="BS109" s="110"/>
    </row>
    <row r="110" spans="1:71" s="8" customFormat="1">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0"/>
      <c r="AY110" s="110"/>
      <c r="AZ110" s="110"/>
      <c r="BA110" s="110"/>
      <c r="BB110" s="110"/>
      <c r="BC110" s="110"/>
      <c r="BD110" s="110"/>
      <c r="BE110" s="110"/>
      <c r="BF110" s="110"/>
      <c r="BG110" s="110"/>
      <c r="BH110" s="110"/>
      <c r="BI110" s="110"/>
      <c r="BJ110" s="110"/>
      <c r="BK110" s="110"/>
      <c r="BL110" s="110"/>
      <c r="BM110" s="110"/>
      <c r="BN110" s="110"/>
      <c r="BO110" s="110"/>
      <c r="BP110" s="110"/>
      <c r="BQ110" s="110"/>
      <c r="BR110" s="110"/>
      <c r="BS110" s="110"/>
    </row>
    <row r="111" spans="1:71" s="8" customFormat="1">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c r="AO111" s="110"/>
      <c r="AP111" s="110"/>
      <c r="AQ111" s="110"/>
      <c r="AR111" s="110"/>
      <c r="AS111" s="110"/>
      <c r="AT111" s="110"/>
      <c r="AU111" s="110"/>
      <c r="AV111" s="110"/>
      <c r="AW111" s="110"/>
      <c r="AX111" s="110"/>
      <c r="AY111" s="110"/>
      <c r="AZ111" s="110"/>
      <c r="BA111" s="110"/>
      <c r="BB111" s="110"/>
      <c r="BC111" s="110"/>
      <c r="BD111" s="110"/>
      <c r="BE111" s="110"/>
      <c r="BF111" s="110"/>
      <c r="BG111" s="110"/>
      <c r="BH111" s="110"/>
      <c r="BI111" s="110"/>
      <c r="BJ111" s="110"/>
      <c r="BK111" s="110"/>
      <c r="BL111" s="110"/>
      <c r="BM111" s="110"/>
      <c r="BN111" s="110"/>
      <c r="BO111" s="110"/>
      <c r="BP111" s="110"/>
      <c r="BQ111" s="110"/>
      <c r="BR111" s="110"/>
      <c r="BS111" s="110"/>
    </row>
    <row r="112" spans="1:71" s="8" customFormat="1">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0"/>
      <c r="AY112" s="110"/>
      <c r="AZ112" s="110"/>
      <c r="BA112" s="110"/>
      <c r="BB112" s="110"/>
      <c r="BC112" s="110"/>
      <c r="BD112" s="110"/>
      <c r="BE112" s="110"/>
      <c r="BF112" s="110"/>
      <c r="BG112" s="110"/>
      <c r="BH112" s="110"/>
      <c r="BI112" s="110"/>
      <c r="BJ112" s="110"/>
      <c r="BK112" s="110"/>
      <c r="BL112" s="110"/>
      <c r="BM112" s="110"/>
      <c r="BN112" s="110"/>
      <c r="BO112" s="110"/>
      <c r="BP112" s="110"/>
      <c r="BQ112" s="110"/>
      <c r="BR112" s="110"/>
      <c r="BS112" s="110"/>
    </row>
    <row r="113" spans="1:71" s="8" customFormat="1">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0"/>
      <c r="BH113" s="110"/>
      <c r="BI113" s="110"/>
      <c r="BJ113" s="110"/>
      <c r="BK113" s="110"/>
      <c r="BL113" s="110"/>
      <c r="BM113" s="110"/>
      <c r="BN113" s="110"/>
      <c r="BO113" s="110"/>
      <c r="BP113" s="110"/>
      <c r="BQ113" s="110"/>
      <c r="BR113" s="110"/>
      <c r="BS113" s="110"/>
    </row>
    <row r="114" spans="1:71" s="8" customFormat="1">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0"/>
      <c r="AY114" s="110"/>
      <c r="AZ114" s="110"/>
      <c r="BA114" s="110"/>
      <c r="BB114" s="110"/>
      <c r="BC114" s="110"/>
      <c r="BD114" s="110"/>
      <c r="BE114" s="110"/>
      <c r="BF114" s="110"/>
      <c r="BG114" s="110"/>
      <c r="BH114" s="110"/>
      <c r="BI114" s="110"/>
      <c r="BJ114" s="110"/>
      <c r="BK114" s="110"/>
      <c r="BL114" s="110"/>
      <c r="BM114" s="110"/>
      <c r="BN114" s="110"/>
      <c r="BO114" s="110"/>
      <c r="BP114" s="110"/>
      <c r="BQ114" s="110"/>
      <c r="BR114" s="110"/>
      <c r="BS114" s="110"/>
    </row>
    <row r="115" spans="1:71" s="8" customFormat="1">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0"/>
      <c r="AP115" s="110"/>
      <c r="AQ115" s="110"/>
      <c r="AR115" s="110"/>
      <c r="AS115" s="110"/>
      <c r="AT115" s="110"/>
      <c r="AU115" s="110"/>
      <c r="AV115" s="110"/>
      <c r="AW115" s="110"/>
      <c r="AX115" s="110"/>
      <c r="AY115" s="110"/>
      <c r="AZ115" s="110"/>
      <c r="BA115" s="110"/>
      <c r="BB115" s="110"/>
      <c r="BC115" s="110"/>
      <c r="BD115" s="110"/>
      <c r="BE115" s="110"/>
      <c r="BF115" s="110"/>
      <c r="BG115" s="110"/>
      <c r="BH115" s="110"/>
      <c r="BI115" s="110"/>
      <c r="BJ115" s="110"/>
      <c r="BK115" s="110"/>
      <c r="BL115" s="110"/>
      <c r="BM115" s="110"/>
      <c r="BN115" s="110"/>
      <c r="BO115" s="110"/>
      <c r="BP115" s="110"/>
      <c r="BQ115" s="110"/>
      <c r="BR115" s="110"/>
      <c r="BS115" s="110"/>
    </row>
    <row r="116" spans="1:71" s="8" customFormat="1">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0"/>
      <c r="AP116" s="110"/>
      <c r="AQ116" s="110"/>
      <c r="AR116" s="110"/>
      <c r="AS116" s="110"/>
      <c r="AT116" s="110"/>
      <c r="AU116" s="110"/>
      <c r="AV116" s="110"/>
      <c r="AW116" s="110"/>
      <c r="AX116" s="110"/>
      <c r="AY116" s="110"/>
      <c r="AZ116" s="110"/>
      <c r="BA116" s="110"/>
      <c r="BB116" s="110"/>
      <c r="BC116" s="110"/>
      <c r="BD116" s="110"/>
      <c r="BE116" s="110"/>
      <c r="BF116" s="110"/>
      <c r="BG116" s="110"/>
      <c r="BH116" s="110"/>
      <c r="BI116" s="110"/>
      <c r="BJ116" s="110"/>
      <c r="BK116" s="110"/>
      <c r="BL116" s="110"/>
      <c r="BM116" s="110"/>
      <c r="BN116" s="110"/>
      <c r="BO116" s="110"/>
      <c r="BP116" s="110"/>
      <c r="BQ116" s="110"/>
      <c r="BR116" s="110"/>
      <c r="BS116" s="110"/>
    </row>
    <row r="117" spans="1:71" s="8" customFormat="1">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c r="AU117" s="110"/>
      <c r="AV117" s="110"/>
      <c r="AW117" s="110"/>
      <c r="AX117" s="110"/>
      <c r="AY117" s="110"/>
      <c r="AZ117" s="110"/>
      <c r="BA117" s="110"/>
      <c r="BB117" s="110"/>
      <c r="BC117" s="110"/>
      <c r="BD117" s="110"/>
      <c r="BE117" s="110"/>
      <c r="BF117" s="110"/>
      <c r="BG117" s="110"/>
      <c r="BH117" s="110"/>
      <c r="BI117" s="110"/>
      <c r="BJ117" s="110"/>
      <c r="BK117" s="110"/>
      <c r="BL117" s="110"/>
      <c r="BM117" s="110"/>
      <c r="BN117" s="110"/>
      <c r="BO117" s="110"/>
      <c r="BP117" s="110"/>
      <c r="BQ117" s="110"/>
      <c r="BR117" s="110"/>
      <c r="BS117" s="110"/>
    </row>
    <row r="118" spans="1:71" s="8" customFormat="1">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c r="AQ118" s="110"/>
      <c r="AR118" s="110"/>
      <c r="AS118" s="110"/>
      <c r="AT118" s="110"/>
      <c r="AU118" s="110"/>
      <c r="AV118" s="110"/>
      <c r="AW118" s="110"/>
      <c r="AX118" s="110"/>
      <c r="AY118" s="110"/>
      <c r="AZ118" s="110"/>
      <c r="BA118" s="110"/>
      <c r="BB118" s="110"/>
      <c r="BC118" s="110"/>
      <c r="BD118" s="110"/>
      <c r="BE118" s="110"/>
      <c r="BF118" s="110"/>
      <c r="BG118" s="110"/>
      <c r="BH118" s="110"/>
      <c r="BI118" s="110"/>
      <c r="BJ118" s="110"/>
      <c r="BK118" s="110"/>
      <c r="BL118" s="110"/>
      <c r="BM118" s="110"/>
      <c r="BN118" s="110"/>
      <c r="BO118" s="110"/>
      <c r="BP118" s="110"/>
      <c r="BQ118" s="110"/>
      <c r="BR118" s="110"/>
      <c r="BS118" s="110"/>
    </row>
    <row r="119" spans="1:71" s="8" customFormat="1">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c r="AO119" s="110"/>
      <c r="AP119" s="110"/>
      <c r="AQ119" s="110"/>
      <c r="AR119" s="110"/>
      <c r="AS119" s="110"/>
      <c r="AT119" s="110"/>
      <c r="AU119" s="110"/>
      <c r="AV119" s="110"/>
      <c r="AW119" s="110"/>
      <c r="AX119" s="110"/>
      <c r="AY119" s="110"/>
      <c r="AZ119" s="110"/>
      <c r="BA119" s="110"/>
      <c r="BB119" s="110"/>
      <c r="BC119" s="110"/>
      <c r="BD119" s="110"/>
      <c r="BE119" s="110"/>
      <c r="BF119" s="110"/>
      <c r="BG119" s="110"/>
      <c r="BH119" s="110"/>
      <c r="BI119" s="110"/>
      <c r="BJ119" s="110"/>
      <c r="BK119" s="110"/>
      <c r="BL119" s="110"/>
      <c r="BM119" s="110"/>
      <c r="BN119" s="110"/>
      <c r="BO119" s="110"/>
      <c r="BP119" s="110"/>
      <c r="BQ119" s="110"/>
      <c r="BR119" s="110"/>
      <c r="BS119" s="110"/>
    </row>
    <row r="120" spans="1:71" s="8" customFormat="1">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c r="AO120" s="110"/>
      <c r="AP120" s="110"/>
      <c r="AQ120" s="110"/>
      <c r="AR120" s="110"/>
      <c r="AS120" s="110"/>
      <c r="AT120" s="110"/>
      <c r="AU120" s="110"/>
      <c r="AV120" s="110"/>
      <c r="AW120" s="110"/>
      <c r="AX120" s="110"/>
      <c r="AY120" s="110"/>
      <c r="AZ120" s="110"/>
      <c r="BA120" s="110"/>
      <c r="BB120" s="110"/>
      <c r="BC120" s="110"/>
      <c r="BD120" s="110"/>
      <c r="BE120" s="110"/>
      <c r="BF120" s="110"/>
      <c r="BG120" s="110"/>
      <c r="BH120" s="110"/>
      <c r="BI120" s="110"/>
      <c r="BJ120" s="110"/>
      <c r="BK120" s="110"/>
      <c r="BL120" s="110"/>
      <c r="BM120" s="110"/>
      <c r="BN120" s="110"/>
      <c r="BO120" s="110"/>
      <c r="BP120" s="110"/>
      <c r="BQ120" s="110"/>
      <c r="BR120" s="110"/>
      <c r="BS120" s="110"/>
    </row>
    <row r="121" spans="1:71" s="8" customFormat="1">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c r="AQ121" s="110"/>
      <c r="AR121" s="110"/>
      <c r="AS121" s="110"/>
      <c r="AT121" s="110"/>
      <c r="AU121" s="110"/>
      <c r="AV121" s="110"/>
      <c r="AW121" s="110"/>
      <c r="AX121" s="110"/>
      <c r="AY121" s="110"/>
      <c r="AZ121" s="110"/>
      <c r="BA121" s="110"/>
      <c r="BB121" s="110"/>
      <c r="BC121" s="110"/>
      <c r="BD121" s="110"/>
      <c r="BE121" s="110"/>
      <c r="BF121" s="110"/>
      <c r="BG121" s="110"/>
      <c r="BH121" s="110"/>
      <c r="BI121" s="110"/>
      <c r="BJ121" s="110"/>
      <c r="BK121" s="110"/>
      <c r="BL121" s="110"/>
      <c r="BM121" s="110"/>
      <c r="BN121" s="110"/>
      <c r="BO121" s="110"/>
      <c r="BP121" s="110"/>
      <c r="BQ121" s="110"/>
      <c r="BR121" s="110"/>
      <c r="BS121" s="110"/>
    </row>
    <row r="122" spans="1:71" s="8" customFormat="1">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c r="AP122" s="110"/>
      <c r="AQ122" s="110"/>
      <c r="AR122" s="110"/>
      <c r="AS122" s="110"/>
      <c r="AT122" s="110"/>
      <c r="AU122" s="110"/>
      <c r="AV122" s="110"/>
      <c r="AW122" s="110"/>
      <c r="AX122" s="110"/>
      <c r="AY122" s="110"/>
      <c r="AZ122" s="110"/>
      <c r="BA122" s="110"/>
      <c r="BB122" s="110"/>
      <c r="BC122" s="110"/>
      <c r="BD122" s="110"/>
      <c r="BE122" s="110"/>
      <c r="BF122" s="110"/>
      <c r="BG122" s="110"/>
      <c r="BH122" s="110"/>
      <c r="BI122" s="110"/>
      <c r="BJ122" s="110"/>
      <c r="BK122" s="110"/>
      <c r="BL122" s="110"/>
      <c r="BM122" s="110"/>
      <c r="BN122" s="110"/>
      <c r="BO122" s="110"/>
      <c r="BP122" s="110"/>
      <c r="BQ122" s="110"/>
      <c r="BR122" s="110"/>
      <c r="BS122" s="110"/>
    </row>
    <row r="123" spans="1:71" s="8" customFormat="1">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c r="AO123" s="110"/>
      <c r="AP123" s="110"/>
      <c r="AQ123" s="110"/>
      <c r="AR123" s="110"/>
      <c r="AS123" s="110"/>
      <c r="AT123" s="110"/>
      <c r="AU123" s="110"/>
      <c r="AV123" s="110"/>
      <c r="AW123" s="110"/>
      <c r="AX123" s="110"/>
      <c r="AY123" s="110"/>
      <c r="AZ123" s="110"/>
      <c r="BA123" s="110"/>
      <c r="BB123" s="110"/>
      <c r="BC123" s="110"/>
      <c r="BD123" s="110"/>
      <c r="BE123" s="110"/>
      <c r="BF123" s="110"/>
      <c r="BG123" s="110"/>
      <c r="BH123" s="110"/>
      <c r="BI123" s="110"/>
      <c r="BJ123" s="110"/>
      <c r="BK123" s="110"/>
      <c r="BL123" s="110"/>
      <c r="BM123" s="110"/>
      <c r="BN123" s="110"/>
      <c r="BO123" s="110"/>
      <c r="BP123" s="110"/>
      <c r="BQ123" s="110"/>
      <c r="BR123" s="110"/>
      <c r="BS123" s="110"/>
    </row>
    <row r="124" spans="1:71" s="8" customFormat="1">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0"/>
      <c r="BQ124" s="110"/>
      <c r="BR124" s="110"/>
      <c r="BS124" s="110"/>
    </row>
    <row r="125" spans="1:71" s="8" customFormat="1">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0"/>
      <c r="AY125" s="110"/>
      <c r="AZ125" s="110"/>
      <c r="BA125" s="110"/>
      <c r="BB125" s="110"/>
      <c r="BC125" s="110"/>
      <c r="BD125" s="110"/>
      <c r="BE125" s="110"/>
      <c r="BF125" s="110"/>
      <c r="BG125" s="110"/>
      <c r="BH125" s="110"/>
      <c r="BI125" s="110"/>
      <c r="BJ125" s="110"/>
      <c r="BK125" s="110"/>
      <c r="BL125" s="110"/>
      <c r="BM125" s="110"/>
      <c r="BN125" s="110"/>
      <c r="BO125" s="110"/>
      <c r="BP125" s="110"/>
      <c r="BQ125" s="110"/>
      <c r="BR125" s="110"/>
      <c r="BS125" s="110"/>
    </row>
    <row r="126" spans="1:71" s="8" customFormat="1">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0"/>
      <c r="BC126" s="110"/>
      <c r="BD126" s="110"/>
      <c r="BE126" s="110"/>
      <c r="BF126" s="110"/>
      <c r="BG126" s="110"/>
      <c r="BH126" s="110"/>
      <c r="BI126" s="110"/>
      <c r="BJ126" s="110"/>
      <c r="BK126" s="110"/>
      <c r="BL126" s="110"/>
      <c r="BM126" s="110"/>
      <c r="BN126" s="110"/>
      <c r="BO126" s="110"/>
      <c r="BP126" s="110"/>
      <c r="BQ126" s="110"/>
      <c r="BR126" s="110"/>
      <c r="BS126" s="110"/>
    </row>
    <row r="127" spans="1:71" s="8" customFormat="1">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0"/>
      <c r="BH127" s="110"/>
      <c r="BI127" s="110"/>
      <c r="BJ127" s="110"/>
      <c r="BK127" s="110"/>
      <c r="BL127" s="110"/>
      <c r="BM127" s="110"/>
      <c r="BN127" s="110"/>
      <c r="BO127" s="110"/>
      <c r="BP127" s="110"/>
      <c r="BQ127" s="110"/>
      <c r="BR127" s="110"/>
      <c r="BS127" s="110"/>
    </row>
    <row r="128" spans="1:71" s="8" customFormat="1">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c r="AO128" s="110"/>
      <c r="AP128" s="110"/>
      <c r="AQ128" s="110"/>
      <c r="AR128" s="110"/>
      <c r="AS128" s="110"/>
      <c r="AT128" s="110"/>
      <c r="AU128" s="110"/>
      <c r="AV128" s="110"/>
      <c r="AW128" s="110"/>
      <c r="AX128" s="110"/>
      <c r="AY128" s="110"/>
      <c r="AZ128" s="110"/>
      <c r="BA128" s="110"/>
      <c r="BB128" s="110"/>
      <c r="BC128" s="110"/>
      <c r="BD128" s="110"/>
      <c r="BE128" s="110"/>
      <c r="BF128" s="110"/>
      <c r="BG128" s="110"/>
      <c r="BH128" s="110"/>
      <c r="BI128" s="110"/>
      <c r="BJ128" s="110"/>
      <c r="BK128" s="110"/>
      <c r="BL128" s="110"/>
      <c r="BM128" s="110"/>
      <c r="BN128" s="110"/>
      <c r="BO128" s="110"/>
      <c r="BP128" s="110"/>
      <c r="BQ128" s="110"/>
      <c r="BR128" s="110"/>
      <c r="BS128" s="110"/>
    </row>
    <row r="129" spans="1:71" s="8" customFormat="1">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c r="AT129" s="110"/>
      <c r="AU129" s="110"/>
      <c r="AV129" s="110"/>
      <c r="AW129" s="110"/>
      <c r="AX129" s="110"/>
      <c r="AY129" s="110"/>
      <c r="AZ129" s="110"/>
      <c r="BA129" s="110"/>
      <c r="BB129" s="110"/>
      <c r="BC129" s="110"/>
      <c r="BD129" s="110"/>
      <c r="BE129" s="110"/>
      <c r="BF129" s="110"/>
      <c r="BG129" s="110"/>
      <c r="BH129" s="110"/>
      <c r="BI129" s="110"/>
      <c r="BJ129" s="110"/>
      <c r="BK129" s="110"/>
      <c r="BL129" s="110"/>
      <c r="BM129" s="110"/>
      <c r="BN129" s="110"/>
      <c r="BO129" s="110"/>
      <c r="BP129" s="110"/>
      <c r="BQ129" s="110"/>
      <c r="BR129" s="110"/>
      <c r="BS129" s="110"/>
    </row>
    <row r="130" spans="1:71" s="8" customFormat="1">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0"/>
      <c r="BH130" s="110"/>
      <c r="BI130" s="110"/>
      <c r="BJ130" s="110"/>
      <c r="BK130" s="110"/>
      <c r="BL130" s="110"/>
      <c r="BM130" s="110"/>
      <c r="BN130" s="110"/>
      <c r="BO130" s="110"/>
      <c r="BP130" s="110"/>
      <c r="BQ130" s="110"/>
      <c r="BR130" s="110"/>
      <c r="BS130" s="110"/>
    </row>
    <row r="131" spans="1:71" s="8" customFormat="1">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c r="AO131" s="110"/>
      <c r="AP131" s="110"/>
      <c r="AQ131" s="110"/>
      <c r="AR131" s="110"/>
      <c r="AS131" s="110"/>
      <c r="AT131" s="110"/>
      <c r="AU131" s="110"/>
      <c r="AV131" s="110"/>
      <c r="AW131" s="110"/>
      <c r="AX131" s="110"/>
      <c r="AY131" s="110"/>
      <c r="AZ131" s="110"/>
      <c r="BA131" s="110"/>
      <c r="BB131" s="110"/>
      <c r="BC131" s="110"/>
      <c r="BD131" s="110"/>
      <c r="BE131" s="110"/>
      <c r="BF131" s="110"/>
      <c r="BG131" s="110"/>
      <c r="BH131" s="110"/>
      <c r="BI131" s="110"/>
      <c r="BJ131" s="110"/>
      <c r="BK131" s="110"/>
      <c r="BL131" s="110"/>
      <c r="BM131" s="110"/>
      <c r="BN131" s="110"/>
      <c r="BO131" s="110"/>
      <c r="BP131" s="110"/>
      <c r="BQ131" s="110"/>
      <c r="BR131" s="110"/>
      <c r="BS131" s="110"/>
    </row>
    <row r="132" spans="1:71" s="8" customFormat="1">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c r="AR132" s="110"/>
      <c r="AS132" s="110"/>
      <c r="AT132" s="110"/>
      <c r="AU132" s="110"/>
      <c r="AV132" s="110"/>
      <c r="AW132" s="110"/>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0"/>
    </row>
    <row r="133" spans="1:71" s="8" customFormat="1">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row>
    <row r="134" spans="1:71" s="8" customFormat="1">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0"/>
      <c r="BH134" s="110"/>
      <c r="BI134" s="110"/>
      <c r="BJ134" s="110"/>
      <c r="BK134" s="110"/>
      <c r="BL134" s="110"/>
      <c r="BM134" s="110"/>
      <c r="BN134" s="110"/>
      <c r="BO134" s="110"/>
      <c r="BP134" s="110"/>
      <c r="BQ134" s="110"/>
      <c r="BR134" s="110"/>
      <c r="BS134" s="110"/>
    </row>
    <row r="135" spans="1:71" s="8" customFormat="1">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c r="AO135" s="110"/>
      <c r="AP135" s="110"/>
      <c r="AQ135" s="110"/>
      <c r="AR135" s="110"/>
      <c r="AS135" s="110"/>
      <c r="AT135" s="110"/>
      <c r="AU135" s="110"/>
      <c r="AV135" s="110"/>
      <c r="AW135" s="110"/>
      <c r="AX135" s="110"/>
      <c r="AY135" s="110"/>
      <c r="AZ135" s="110"/>
      <c r="BA135" s="110"/>
      <c r="BB135" s="110"/>
      <c r="BC135" s="110"/>
      <c r="BD135" s="110"/>
      <c r="BE135" s="110"/>
      <c r="BF135" s="110"/>
      <c r="BG135" s="110"/>
      <c r="BH135" s="110"/>
      <c r="BI135" s="110"/>
      <c r="BJ135" s="110"/>
      <c r="BK135" s="110"/>
      <c r="BL135" s="110"/>
      <c r="BM135" s="110"/>
      <c r="BN135" s="110"/>
      <c r="BO135" s="110"/>
      <c r="BP135" s="110"/>
      <c r="BQ135" s="110"/>
      <c r="BR135" s="110"/>
      <c r="BS135" s="110"/>
    </row>
    <row r="136" spans="1:71" s="8" customFormat="1">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c r="AY136" s="110"/>
      <c r="AZ136" s="110"/>
      <c r="BA136" s="110"/>
      <c r="BB136" s="110"/>
      <c r="BC136" s="110"/>
      <c r="BD136" s="110"/>
      <c r="BE136" s="110"/>
      <c r="BF136" s="110"/>
      <c r="BG136" s="110"/>
      <c r="BH136" s="110"/>
      <c r="BI136" s="110"/>
      <c r="BJ136" s="110"/>
      <c r="BK136" s="110"/>
      <c r="BL136" s="110"/>
      <c r="BM136" s="110"/>
      <c r="BN136" s="110"/>
      <c r="BO136" s="110"/>
      <c r="BP136" s="110"/>
      <c r="BQ136" s="110"/>
      <c r="BR136" s="110"/>
      <c r="BS136" s="110"/>
    </row>
    <row r="137" spans="1:71" s="8" customFormat="1">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110"/>
      <c r="AN137" s="110"/>
      <c r="AO137" s="110"/>
      <c r="AP137" s="110"/>
      <c r="AQ137" s="110"/>
      <c r="AR137" s="110"/>
      <c r="AS137" s="110"/>
      <c r="AT137" s="110"/>
      <c r="AU137" s="110"/>
      <c r="AV137" s="110"/>
      <c r="AW137" s="110"/>
      <c r="AX137" s="110"/>
      <c r="AY137" s="110"/>
      <c r="AZ137" s="110"/>
      <c r="BA137" s="110"/>
      <c r="BB137" s="110"/>
      <c r="BC137" s="110"/>
      <c r="BD137" s="110"/>
      <c r="BE137" s="110"/>
      <c r="BF137" s="110"/>
      <c r="BG137" s="110"/>
      <c r="BH137" s="110"/>
      <c r="BI137" s="110"/>
      <c r="BJ137" s="110"/>
      <c r="BK137" s="110"/>
      <c r="BL137" s="110"/>
      <c r="BM137" s="110"/>
      <c r="BN137" s="110"/>
      <c r="BO137" s="110"/>
      <c r="BP137" s="110"/>
      <c r="BQ137" s="110"/>
      <c r="BR137" s="110"/>
      <c r="BS137" s="110"/>
    </row>
    <row r="138" spans="1:71" s="8" customFormat="1">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c r="AH138" s="110"/>
      <c r="AI138" s="110"/>
      <c r="AJ138" s="110"/>
      <c r="AK138" s="110"/>
      <c r="AL138" s="110"/>
      <c r="AM138" s="110"/>
      <c r="AN138" s="110"/>
      <c r="AO138" s="110"/>
      <c r="AP138" s="110"/>
      <c r="AQ138" s="110"/>
      <c r="AR138" s="110"/>
      <c r="AS138" s="110"/>
      <c r="AT138" s="110"/>
      <c r="AU138" s="110"/>
      <c r="AV138" s="110"/>
      <c r="AW138" s="110"/>
      <c r="AX138" s="110"/>
      <c r="AY138" s="110"/>
      <c r="AZ138" s="110"/>
      <c r="BA138" s="110"/>
      <c r="BB138" s="110"/>
      <c r="BC138" s="110"/>
      <c r="BD138" s="110"/>
      <c r="BE138" s="110"/>
      <c r="BF138" s="110"/>
      <c r="BG138" s="110"/>
      <c r="BH138" s="110"/>
      <c r="BI138" s="110"/>
      <c r="BJ138" s="110"/>
      <c r="BK138" s="110"/>
      <c r="BL138" s="110"/>
      <c r="BM138" s="110"/>
      <c r="BN138" s="110"/>
      <c r="BO138" s="110"/>
      <c r="BP138" s="110"/>
      <c r="BQ138" s="110"/>
      <c r="BR138" s="110"/>
      <c r="BS138" s="110"/>
    </row>
    <row r="139" spans="1:71" s="8" customFormat="1">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0"/>
      <c r="AN139" s="110"/>
      <c r="AO139" s="110"/>
      <c r="AP139" s="110"/>
      <c r="AQ139" s="110"/>
      <c r="AR139" s="110"/>
      <c r="AS139" s="110"/>
      <c r="AT139" s="110"/>
      <c r="AU139" s="110"/>
      <c r="AV139" s="110"/>
      <c r="AW139" s="110"/>
      <c r="AX139" s="110"/>
      <c r="AY139" s="110"/>
      <c r="AZ139" s="110"/>
      <c r="BA139" s="110"/>
      <c r="BB139" s="110"/>
      <c r="BC139" s="110"/>
      <c r="BD139" s="110"/>
      <c r="BE139" s="110"/>
      <c r="BF139" s="110"/>
      <c r="BG139" s="110"/>
      <c r="BH139" s="110"/>
      <c r="BI139" s="110"/>
      <c r="BJ139" s="110"/>
      <c r="BK139" s="110"/>
      <c r="BL139" s="110"/>
      <c r="BM139" s="110"/>
      <c r="BN139" s="110"/>
      <c r="BO139" s="110"/>
      <c r="BP139" s="110"/>
      <c r="BQ139" s="110"/>
      <c r="BR139" s="110"/>
      <c r="BS139" s="110"/>
    </row>
    <row r="140" spans="1:71" s="8" customFormat="1">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c r="AP140" s="110"/>
      <c r="AQ140" s="110"/>
      <c r="AR140" s="110"/>
      <c r="AS140" s="110"/>
      <c r="AT140" s="110"/>
      <c r="AU140" s="110"/>
      <c r="AV140" s="110"/>
      <c r="AW140" s="110"/>
      <c r="AX140" s="110"/>
      <c r="AY140" s="110"/>
      <c r="AZ140" s="110"/>
      <c r="BA140" s="110"/>
      <c r="BB140" s="110"/>
      <c r="BC140" s="110"/>
      <c r="BD140" s="110"/>
      <c r="BE140" s="110"/>
      <c r="BF140" s="110"/>
      <c r="BG140" s="110"/>
      <c r="BH140" s="110"/>
      <c r="BI140" s="110"/>
      <c r="BJ140" s="110"/>
      <c r="BK140" s="110"/>
      <c r="BL140" s="110"/>
      <c r="BM140" s="110"/>
      <c r="BN140" s="110"/>
      <c r="BO140" s="110"/>
      <c r="BP140" s="110"/>
      <c r="BQ140" s="110"/>
      <c r="BR140" s="110"/>
      <c r="BS140" s="110"/>
    </row>
    <row r="141" spans="1:71" s="8" customFormat="1">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0"/>
      <c r="AY141" s="110"/>
      <c r="AZ141" s="110"/>
      <c r="BA141" s="110"/>
      <c r="BB141" s="110"/>
      <c r="BC141" s="110"/>
      <c r="BD141" s="110"/>
      <c r="BE141" s="110"/>
      <c r="BF141" s="110"/>
      <c r="BG141" s="110"/>
      <c r="BH141" s="110"/>
      <c r="BI141" s="110"/>
      <c r="BJ141" s="110"/>
      <c r="BK141" s="110"/>
      <c r="BL141" s="110"/>
      <c r="BM141" s="110"/>
      <c r="BN141" s="110"/>
      <c r="BO141" s="110"/>
      <c r="BP141" s="110"/>
      <c r="BQ141" s="110"/>
      <c r="BR141" s="110"/>
      <c r="BS141" s="110"/>
    </row>
    <row r="142" spans="1:71" s="8" customFormat="1">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c r="AP142" s="110"/>
      <c r="AQ142" s="110"/>
      <c r="AR142" s="110"/>
      <c r="AS142" s="110"/>
      <c r="AT142" s="110"/>
      <c r="AU142" s="110"/>
      <c r="AV142" s="110"/>
      <c r="AW142" s="110"/>
      <c r="AX142" s="110"/>
      <c r="AY142" s="110"/>
      <c r="AZ142" s="110"/>
      <c r="BA142" s="110"/>
      <c r="BB142" s="110"/>
      <c r="BC142" s="110"/>
      <c r="BD142" s="110"/>
      <c r="BE142" s="110"/>
      <c r="BF142" s="110"/>
      <c r="BG142" s="110"/>
      <c r="BH142" s="110"/>
      <c r="BI142" s="110"/>
      <c r="BJ142" s="110"/>
      <c r="BK142" s="110"/>
      <c r="BL142" s="110"/>
      <c r="BM142" s="110"/>
      <c r="BN142" s="110"/>
      <c r="BO142" s="110"/>
      <c r="BP142" s="110"/>
      <c r="BQ142" s="110"/>
      <c r="BR142" s="110"/>
      <c r="BS142" s="110"/>
    </row>
    <row r="143" spans="1:71" s="8" customFormat="1">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0"/>
      <c r="AY143" s="110"/>
      <c r="AZ143" s="110"/>
      <c r="BA143" s="110"/>
      <c r="BB143" s="110"/>
      <c r="BC143" s="110"/>
      <c r="BD143" s="110"/>
      <c r="BE143" s="110"/>
      <c r="BF143" s="110"/>
      <c r="BG143" s="110"/>
      <c r="BH143" s="110"/>
      <c r="BI143" s="110"/>
      <c r="BJ143" s="110"/>
      <c r="BK143" s="110"/>
      <c r="BL143" s="110"/>
      <c r="BM143" s="110"/>
      <c r="BN143" s="110"/>
      <c r="BO143" s="110"/>
      <c r="BP143" s="110"/>
      <c r="BQ143" s="110"/>
      <c r="BR143" s="110"/>
      <c r="BS143" s="110"/>
    </row>
    <row r="144" spans="1:71" s="8" customFormat="1">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c r="AH144" s="110"/>
      <c r="AI144" s="110"/>
      <c r="AJ144" s="110"/>
      <c r="AK144" s="110"/>
      <c r="AL144" s="110"/>
      <c r="AM144" s="110"/>
      <c r="AN144" s="110"/>
      <c r="AO144" s="110"/>
      <c r="AP144" s="110"/>
      <c r="AQ144" s="110"/>
      <c r="AR144" s="110"/>
      <c r="AS144" s="110"/>
      <c r="AT144" s="110"/>
      <c r="AU144" s="110"/>
      <c r="AV144" s="110"/>
      <c r="AW144" s="110"/>
      <c r="AX144" s="110"/>
      <c r="AY144" s="110"/>
      <c r="AZ144" s="110"/>
      <c r="BA144" s="110"/>
      <c r="BB144" s="110"/>
      <c r="BC144" s="110"/>
      <c r="BD144" s="110"/>
      <c r="BE144" s="110"/>
      <c r="BF144" s="110"/>
      <c r="BG144" s="110"/>
      <c r="BH144" s="110"/>
      <c r="BI144" s="110"/>
      <c r="BJ144" s="110"/>
      <c r="BK144" s="110"/>
      <c r="BL144" s="110"/>
      <c r="BM144" s="110"/>
      <c r="BN144" s="110"/>
      <c r="BO144" s="110"/>
      <c r="BP144" s="110"/>
      <c r="BQ144" s="110"/>
      <c r="BR144" s="110"/>
      <c r="BS144" s="110"/>
    </row>
    <row r="145" spans="1:71" s="8" customFormat="1">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0"/>
      <c r="AY145" s="110"/>
      <c r="AZ145" s="110"/>
      <c r="BA145" s="110"/>
      <c r="BB145" s="110"/>
      <c r="BC145" s="110"/>
      <c r="BD145" s="110"/>
      <c r="BE145" s="110"/>
      <c r="BF145" s="110"/>
      <c r="BG145" s="110"/>
      <c r="BH145" s="110"/>
      <c r="BI145" s="110"/>
      <c r="BJ145" s="110"/>
      <c r="BK145" s="110"/>
      <c r="BL145" s="110"/>
      <c r="BM145" s="110"/>
      <c r="BN145" s="110"/>
      <c r="BO145" s="110"/>
      <c r="BP145" s="110"/>
      <c r="BQ145" s="110"/>
      <c r="BR145" s="110"/>
      <c r="BS145" s="110"/>
    </row>
    <row r="146" spans="1:71" s="8" customFormat="1">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c r="AL146" s="110"/>
      <c r="AM146" s="110"/>
      <c r="AN146" s="110"/>
      <c r="AO146" s="110"/>
      <c r="AP146" s="110"/>
      <c r="AQ146" s="110"/>
      <c r="AR146" s="110"/>
      <c r="AS146" s="110"/>
      <c r="AT146" s="110"/>
      <c r="AU146" s="110"/>
      <c r="AV146" s="110"/>
      <c r="AW146" s="110"/>
      <c r="AX146" s="110"/>
      <c r="AY146" s="110"/>
      <c r="AZ146" s="110"/>
      <c r="BA146" s="110"/>
      <c r="BB146" s="110"/>
      <c r="BC146" s="110"/>
      <c r="BD146" s="110"/>
      <c r="BE146" s="110"/>
      <c r="BF146" s="110"/>
      <c r="BG146" s="110"/>
      <c r="BH146" s="110"/>
      <c r="BI146" s="110"/>
      <c r="BJ146" s="110"/>
      <c r="BK146" s="110"/>
      <c r="BL146" s="110"/>
      <c r="BM146" s="110"/>
      <c r="BN146" s="110"/>
      <c r="BO146" s="110"/>
      <c r="BP146" s="110"/>
      <c r="BQ146" s="110"/>
      <c r="BR146" s="110"/>
      <c r="BS146" s="110"/>
    </row>
    <row r="147" spans="1:71" s="8" customFormat="1">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row>
    <row r="148" spans="1:71" s="8" customFormat="1">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c r="AH148" s="110"/>
      <c r="AI148" s="110"/>
      <c r="AJ148" s="110"/>
      <c r="AK148" s="110"/>
      <c r="AL148" s="110"/>
      <c r="AM148" s="110"/>
      <c r="AN148" s="110"/>
      <c r="AO148" s="110"/>
      <c r="AP148" s="110"/>
      <c r="AQ148" s="110"/>
      <c r="AR148" s="110"/>
      <c r="AS148" s="110"/>
      <c r="AT148" s="110"/>
      <c r="AU148" s="110"/>
      <c r="AV148" s="110"/>
      <c r="AW148" s="110"/>
      <c r="AX148" s="110"/>
      <c r="AY148" s="110"/>
      <c r="AZ148" s="110"/>
      <c r="BA148" s="110"/>
      <c r="BB148" s="110"/>
      <c r="BC148" s="110"/>
      <c r="BD148" s="110"/>
      <c r="BE148" s="110"/>
      <c r="BF148" s="110"/>
      <c r="BG148" s="110"/>
      <c r="BH148" s="110"/>
      <c r="BI148" s="110"/>
      <c r="BJ148" s="110"/>
      <c r="BK148" s="110"/>
      <c r="BL148" s="110"/>
      <c r="BM148" s="110"/>
      <c r="BN148" s="110"/>
      <c r="BO148" s="110"/>
      <c r="BP148" s="110"/>
      <c r="BQ148" s="110"/>
      <c r="BR148" s="110"/>
      <c r="BS148" s="110"/>
    </row>
    <row r="149" spans="1:71" s="8" customFormat="1">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0"/>
      <c r="AN149" s="110"/>
      <c r="AO149" s="110"/>
      <c r="AP149" s="110"/>
      <c r="AQ149" s="110"/>
      <c r="AR149" s="110"/>
      <c r="AS149" s="110"/>
      <c r="AT149" s="110"/>
      <c r="AU149" s="110"/>
      <c r="AV149" s="110"/>
      <c r="AW149" s="110"/>
      <c r="AX149" s="110"/>
      <c r="AY149" s="110"/>
      <c r="AZ149" s="110"/>
      <c r="BA149" s="110"/>
      <c r="BB149" s="110"/>
      <c r="BC149" s="110"/>
      <c r="BD149" s="110"/>
      <c r="BE149" s="110"/>
      <c r="BF149" s="110"/>
      <c r="BG149" s="110"/>
      <c r="BH149" s="110"/>
      <c r="BI149" s="110"/>
      <c r="BJ149" s="110"/>
      <c r="BK149" s="110"/>
      <c r="BL149" s="110"/>
      <c r="BM149" s="110"/>
      <c r="BN149" s="110"/>
      <c r="BO149" s="110"/>
      <c r="BP149" s="110"/>
      <c r="BQ149" s="110"/>
      <c r="BR149" s="110"/>
      <c r="BS149" s="110"/>
    </row>
    <row r="150" spans="1:71" s="8" customFormat="1">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0"/>
      <c r="AL150" s="110"/>
      <c r="AM150" s="110"/>
      <c r="AN150" s="110"/>
      <c r="AO150" s="110"/>
      <c r="AP150" s="110"/>
      <c r="AQ150" s="110"/>
      <c r="AR150" s="110"/>
      <c r="AS150" s="110"/>
      <c r="AT150" s="110"/>
      <c r="AU150" s="110"/>
      <c r="AV150" s="110"/>
      <c r="AW150" s="110"/>
      <c r="AX150" s="110"/>
      <c r="AY150" s="110"/>
      <c r="AZ150" s="110"/>
      <c r="BA150" s="110"/>
      <c r="BB150" s="110"/>
      <c r="BC150" s="110"/>
      <c r="BD150" s="110"/>
      <c r="BE150" s="110"/>
      <c r="BF150" s="110"/>
      <c r="BG150" s="110"/>
      <c r="BH150" s="110"/>
      <c r="BI150" s="110"/>
      <c r="BJ150" s="110"/>
      <c r="BK150" s="110"/>
      <c r="BL150" s="110"/>
      <c r="BM150" s="110"/>
      <c r="BN150" s="110"/>
      <c r="BO150" s="110"/>
      <c r="BP150" s="110"/>
      <c r="BQ150" s="110"/>
      <c r="BR150" s="110"/>
      <c r="BS150" s="110"/>
    </row>
    <row r="151" spans="1:71" s="8" customFormat="1">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c r="AO151" s="110"/>
      <c r="AP151" s="110"/>
      <c r="AQ151" s="110"/>
      <c r="AR151" s="110"/>
      <c r="AS151" s="110"/>
      <c r="AT151" s="110"/>
      <c r="AU151" s="110"/>
      <c r="AV151" s="110"/>
      <c r="AW151" s="110"/>
      <c r="AX151" s="110"/>
      <c r="AY151" s="110"/>
      <c r="AZ151" s="110"/>
      <c r="BA151" s="110"/>
      <c r="BB151" s="110"/>
      <c r="BC151" s="110"/>
      <c r="BD151" s="110"/>
      <c r="BE151" s="110"/>
      <c r="BF151" s="110"/>
      <c r="BG151" s="110"/>
      <c r="BH151" s="110"/>
      <c r="BI151" s="110"/>
      <c r="BJ151" s="110"/>
      <c r="BK151" s="110"/>
      <c r="BL151" s="110"/>
      <c r="BM151" s="110"/>
      <c r="BN151" s="110"/>
      <c r="BO151" s="110"/>
      <c r="BP151" s="110"/>
      <c r="BQ151" s="110"/>
      <c r="BR151" s="110"/>
      <c r="BS151" s="110"/>
    </row>
    <row r="152" spans="1:71" s="8" customFormat="1">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0"/>
      <c r="AN152" s="110"/>
      <c r="AO152" s="110"/>
      <c r="AP152" s="110"/>
      <c r="AQ152" s="110"/>
      <c r="AR152" s="110"/>
      <c r="AS152" s="110"/>
      <c r="AT152" s="110"/>
      <c r="AU152" s="110"/>
      <c r="AV152" s="110"/>
      <c r="AW152" s="110"/>
      <c r="AX152" s="110"/>
      <c r="AY152" s="110"/>
      <c r="AZ152" s="110"/>
      <c r="BA152" s="110"/>
      <c r="BB152" s="110"/>
      <c r="BC152" s="110"/>
      <c r="BD152" s="110"/>
      <c r="BE152" s="110"/>
      <c r="BF152" s="110"/>
      <c r="BG152" s="110"/>
      <c r="BH152" s="110"/>
      <c r="BI152" s="110"/>
      <c r="BJ152" s="110"/>
      <c r="BK152" s="110"/>
      <c r="BL152" s="110"/>
      <c r="BM152" s="110"/>
      <c r="BN152" s="110"/>
      <c r="BO152" s="110"/>
      <c r="BP152" s="110"/>
      <c r="BQ152" s="110"/>
      <c r="BR152" s="110"/>
      <c r="BS152" s="110"/>
    </row>
    <row r="153" spans="1:71" s="8" customFormat="1">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c r="AL153" s="110"/>
      <c r="AM153" s="110"/>
      <c r="AN153" s="110"/>
      <c r="AO153" s="110"/>
      <c r="AP153" s="110"/>
      <c r="AQ153" s="110"/>
      <c r="AR153" s="110"/>
      <c r="AS153" s="110"/>
      <c r="AT153" s="110"/>
      <c r="AU153" s="110"/>
      <c r="AV153" s="110"/>
      <c r="AW153" s="110"/>
      <c r="AX153" s="110"/>
      <c r="AY153" s="110"/>
      <c r="AZ153" s="110"/>
      <c r="BA153" s="110"/>
      <c r="BB153" s="110"/>
      <c r="BC153" s="110"/>
      <c r="BD153" s="110"/>
      <c r="BE153" s="110"/>
      <c r="BF153" s="110"/>
      <c r="BG153" s="110"/>
      <c r="BH153" s="110"/>
      <c r="BI153" s="110"/>
      <c r="BJ153" s="110"/>
      <c r="BK153" s="110"/>
      <c r="BL153" s="110"/>
      <c r="BM153" s="110"/>
      <c r="BN153" s="110"/>
      <c r="BO153" s="110"/>
      <c r="BP153" s="110"/>
      <c r="BQ153" s="110"/>
      <c r="BR153" s="110"/>
      <c r="BS153" s="110"/>
    </row>
    <row r="154" spans="1:71" s="8" customFormat="1">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c r="AQ154" s="110"/>
      <c r="AR154" s="110"/>
      <c r="AS154" s="110"/>
      <c r="AT154" s="110"/>
      <c r="AU154" s="110"/>
      <c r="AV154" s="110"/>
      <c r="AW154" s="110"/>
      <c r="AX154" s="110"/>
      <c r="AY154" s="110"/>
      <c r="AZ154" s="110"/>
      <c r="BA154" s="110"/>
      <c r="BB154" s="110"/>
      <c r="BC154" s="110"/>
      <c r="BD154" s="110"/>
      <c r="BE154" s="110"/>
      <c r="BF154" s="110"/>
      <c r="BG154" s="110"/>
      <c r="BH154" s="110"/>
      <c r="BI154" s="110"/>
      <c r="BJ154" s="110"/>
      <c r="BK154" s="110"/>
      <c r="BL154" s="110"/>
      <c r="BM154" s="110"/>
      <c r="BN154" s="110"/>
      <c r="BO154" s="110"/>
      <c r="BP154" s="110"/>
      <c r="BQ154" s="110"/>
      <c r="BR154" s="110"/>
      <c r="BS154" s="110"/>
    </row>
    <row r="155" spans="1:71" s="8" customFormat="1">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0"/>
      <c r="AL155" s="110"/>
      <c r="AM155" s="110"/>
      <c r="AN155" s="110"/>
      <c r="AO155" s="110"/>
      <c r="AP155" s="110"/>
      <c r="AQ155" s="110"/>
      <c r="AR155" s="110"/>
      <c r="AS155" s="110"/>
      <c r="AT155" s="110"/>
      <c r="AU155" s="110"/>
      <c r="AV155" s="110"/>
      <c r="AW155" s="110"/>
      <c r="AX155" s="110"/>
      <c r="AY155" s="110"/>
      <c r="AZ155" s="110"/>
      <c r="BA155" s="110"/>
      <c r="BB155" s="110"/>
      <c r="BC155" s="110"/>
      <c r="BD155" s="110"/>
      <c r="BE155" s="110"/>
      <c r="BF155" s="110"/>
      <c r="BG155" s="110"/>
      <c r="BH155" s="110"/>
      <c r="BI155" s="110"/>
      <c r="BJ155" s="110"/>
      <c r="BK155" s="110"/>
      <c r="BL155" s="110"/>
      <c r="BM155" s="110"/>
      <c r="BN155" s="110"/>
      <c r="BO155" s="110"/>
      <c r="BP155" s="110"/>
      <c r="BQ155" s="110"/>
      <c r="BR155" s="110"/>
      <c r="BS155" s="110"/>
    </row>
    <row r="156" spans="1:71" s="8" customFormat="1">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c r="AP156" s="110"/>
      <c r="AQ156" s="110"/>
      <c r="AR156" s="110"/>
      <c r="AS156" s="110"/>
      <c r="AT156" s="110"/>
      <c r="AU156" s="110"/>
      <c r="AV156" s="110"/>
      <c r="AW156" s="110"/>
      <c r="AX156" s="110"/>
      <c r="AY156" s="110"/>
      <c r="AZ156" s="110"/>
      <c r="BA156" s="110"/>
      <c r="BB156" s="110"/>
      <c r="BC156" s="110"/>
      <c r="BD156" s="110"/>
      <c r="BE156" s="110"/>
      <c r="BF156" s="110"/>
      <c r="BG156" s="110"/>
      <c r="BH156" s="110"/>
      <c r="BI156" s="110"/>
      <c r="BJ156" s="110"/>
      <c r="BK156" s="110"/>
      <c r="BL156" s="110"/>
      <c r="BM156" s="110"/>
      <c r="BN156" s="110"/>
      <c r="BO156" s="110"/>
      <c r="BP156" s="110"/>
      <c r="BQ156" s="110"/>
      <c r="BR156" s="110"/>
      <c r="BS156" s="110"/>
    </row>
    <row r="157" spans="1:71" s="8" customFormat="1">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0"/>
      <c r="BC157" s="110"/>
      <c r="BD157" s="110"/>
      <c r="BE157" s="110"/>
      <c r="BF157" s="110"/>
      <c r="BG157" s="110"/>
      <c r="BH157" s="110"/>
      <c r="BI157" s="110"/>
      <c r="BJ157" s="110"/>
      <c r="BK157" s="110"/>
      <c r="BL157" s="110"/>
      <c r="BM157" s="110"/>
      <c r="BN157" s="110"/>
      <c r="BO157" s="110"/>
      <c r="BP157" s="110"/>
      <c r="BQ157" s="110"/>
      <c r="BR157" s="110"/>
      <c r="BS157" s="110"/>
    </row>
    <row r="158" spans="1:71" s="8" customFormat="1">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c r="AP158" s="110"/>
      <c r="AQ158" s="110"/>
      <c r="AR158" s="110"/>
      <c r="AS158" s="110"/>
      <c r="AT158" s="110"/>
      <c r="AU158" s="110"/>
      <c r="AV158" s="110"/>
      <c r="AW158" s="110"/>
      <c r="AX158" s="110"/>
      <c r="AY158" s="110"/>
      <c r="AZ158" s="110"/>
      <c r="BA158" s="110"/>
      <c r="BB158" s="110"/>
      <c r="BC158" s="110"/>
      <c r="BD158" s="110"/>
      <c r="BE158" s="110"/>
      <c r="BF158" s="110"/>
      <c r="BG158" s="110"/>
      <c r="BH158" s="110"/>
      <c r="BI158" s="110"/>
      <c r="BJ158" s="110"/>
      <c r="BK158" s="110"/>
      <c r="BL158" s="110"/>
      <c r="BM158" s="110"/>
      <c r="BN158" s="110"/>
      <c r="BO158" s="110"/>
      <c r="BP158" s="110"/>
      <c r="BQ158" s="110"/>
      <c r="BR158" s="110"/>
      <c r="BS158" s="110"/>
    </row>
    <row r="159" spans="1:71" s="8" customFormat="1">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c r="AO159" s="110"/>
      <c r="AP159" s="110"/>
      <c r="AQ159" s="110"/>
      <c r="AR159" s="110"/>
      <c r="AS159" s="110"/>
      <c r="AT159" s="110"/>
      <c r="AU159" s="110"/>
      <c r="AV159" s="110"/>
      <c r="AW159" s="110"/>
      <c r="AX159" s="110"/>
      <c r="AY159" s="110"/>
      <c r="AZ159" s="110"/>
      <c r="BA159" s="110"/>
      <c r="BB159" s="110"/>
      <c r="BC159" s="110"/>
      <c r="BD159" s="110"/>
      <c r="BE159" s="110"/>
      <c r="BF159" s="110"/>
      <c r="BG159" s="110"/>
      <c r="BH159" s="110"/>
      <c r="BI159" s="110"/>
      <c r="BJ159" s="110"/>
      <c r="BK159" s="110"/>
      <c r="BL159" s="110"/>
      <c r="BM159" s="110"/>
      <c r="BN159" s="110"/>
      <c r="BO159" s="110"/>
      <c r="BP159" s="110"/>
      <c r="BQ159" s="110"/>
      <c r="BR159" s="110"/>
      <c r="BS159" s="110"/>
    </row>
    <row r="160" spans="1:71" s="8" customFormat="1">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c r="AQ160" s="110"/>
      <c r="AR160" s="110"/>
      <c r="AS160" s="110"/>
      <c r="AT160" s="110"/>
      <c r="AU160" s="110"/>
      <c r="AV160" s="110"/>
      <c r="AW160" s="110"/>
      <c r="AX160" s="110"/>
      <c r="AY160" s="110"/>
      <c r="AZ160" s="110"/>
      <c r="BA160" s="110"/>
      <c r="BB160" s="110"/>
      <c r="BC160" s="110"/>
      <c r="BD160" s="110"/>
      <c r="BE160" s="110"/>
      <c r="BF160" s="110"/>
      <c r="BG160" s="110"/>
      <c r="BH160" s="110"/>
      <c r="BI160" s="110"/>
      <c r="BJ160" s="110"/>
      <c r="BK160" s="110"/>
      <c r="BL160" s="110"/>
      <c r="BM160" s="110"/>
      <c r="BN160" s="110"/>
      <c r="BO160" s="110"/>
      <c r="BP160" s="110"/>
      <c r="BQ160" s="110"/>
      <c r="BR160" s="110"/>
      <c r="BS160" s="110"/>
    </row>
    <row r="161" spans="1:71" s="8" customFormat="1">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0"/>
      <c r="AM161" s="110"/>
      <c r="AN161" s="110"/>
      <c r="AO161" s="110"/>
      <c r="AP161" s="110"/>
      <c r="AQ161" s="110"/>
      <c r="AR161" s="110"/>
      <c r="AS161" s="110"/>
      <c r="AT161" s="110"/>
      <c r="AU161" s="110"/>
      <c r="AV161" s="110"/>
      <c r="AW161" s="110"/>
      <c r="AX161" s="110"/>
      <c r="AY161" s="110"/>
      <c r="AZ161" s="110"/>
      <c r="BA161" s="110"/>
      <c r="BB161" s="110"/>
      <c r="BC161" s="110"/>
      <c r="BD161" s="110"/>
      <c r="BE161" s="110"/>
      <c r="BF161" s="110"/>
      <c r="BG161" s="110"/>
      <c r="BH161" s="110"/>
      <c r="BI161" s="110"/>
      <c r="BJ161" s="110"/>
      <c r="BK161" s="110"/>
      <c r="BL161" s="110"/>
      <c r="BM161" s="110"/>
      <c r="BN161" s="110"/>
      <c r="BO161" s="110"/>
      <c r="BP161" s="110"/>
      <c r="BQ161" s="110"/>
      <c r="BR161" s="110"/>
      <c r="BS161" s="110"/>
    </row>
    <row r="162" spans="1:71" s="8" customFormat="1">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c r="AO162" s="110"/>
      <c r="AP162" s="110"/>
      <c r="AQ162" s="110"/>
      <c r="AR162" s="110"/>
      <c r="AS162" s="110"/>
      <c r="AT162" s="110"/>
      <c r="AU162" s="110"/>
      <c r="AV162" s="110"/>
      <c r="AW162" s="110"/>
      <c r="AX162" s="110"/>
      <c r="AY162" s="110"/>
      <c r="AZ162" s="110"/>
      <c r="BA162" s="110"/>
      <c r="BB162" s="110"/>
      <c r="BC162" s="110"/>
      <c r="BD162" s="110"/>
      <c r="BE162" s="110"/>
      <c r="BF162" s="110"/>
      <c r="BG162" s="110"/>
      <c r="BH162" s="110"/>
      <c r="BI162" s="110"/>
      <c r="BJ162" s="110"/>
      <c r="BK162" s="110"/>
      <c r="BL162" s="110"/>
      <c r="BM162" s="110"/>
      <c r="BN162" s="110"/>
      <c r="BO162" s="110"/>
      <c r="BP162" s="110"/>
      <c r="BQ162" s="110"/>
      <c r="BR162" s="110"/>
      <c r="BS162" s="110"/>
    </row>
    <row r="163" spans="1:71" s="8" customFormat="1">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c r="AO163" s="110"/>
      <c r="AP163" s="110"/>
      <c r="AQ163" s="110"/>
      <c r="AR163" s="110"/>
      <c r="AS163" s="110"/>
      <c r="AT163" s="110"/>
      <c r="AU163" s="110"/>
      <c r="AV163" s="110"/>
      <c r="AW163" s="110"/>
      <c r="AX163" s="110"/>
      <c r="AY163" s="110"/>
      <c r="AZ163" s="110"/>
      <c r="BA163" s="110"/>
      <c r="BB163" s="110"/>
      <c r="BC163" s="110"/>
      <c r="BD163" s="110"/>
      <c r="BE163" s="110"/>
      <c r="BF163" s="110"/>
      <c r="BG163" s="110"/>
      <c r="BH163" s="110"/>
      <c r="BI163" s="110"/>
      <c r="BJ163" s="110"/>
      <c r="BK163" s="110"/>
      <c r="BL163" s="110"/>
      <c r="BM163" s="110"/>
      <c r="BN163" s="110"/>
      <c r="BO163" s="110"/>
      <c r="BP163" s="110"/>
      <c r="BQ163" s="110"/>
      <c r="BR163" s="110"/>
      <c r="BS163" s="110"/>
    </row>
    <row r="164" spans="1:71" s="8" customFormat="1">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c r="AQ164" s="110"/>
      <c r="AR164" s="110"/>
      <c r="AS164" s="110"/>
      <c r="AT164" s="110"/>
      <c r="AU164" s="110"/>
      <c r="AV164" s="110"/>
      <c r="AW164" s="110"/>
      <c r="AX164" s="110"/>
      <c r="AY164" s="110"/>
      <c r="AZ164" s="110"/>
      <c r="BA164" s="110"/>
      <c r="BB164" s="110"/>
      <c r="BC164" s="110"/>
      <c r="BD164" s="110"/>
      <c r="BE164" s="110"/>
      <c r="BF164" s="110"/>
      <c r="BG164" s="110"/>
      <c r="BH164" s="110"/>
      <c r="BI164" s="110"/>
      <c r="BJ164" s="110"/>
      <c r="BK164" s="110"/>
      <c r="BL164" s="110"/>
      <c r="BM164" s="110"/>
      <c r="BN164" s="110"/>
      <c r="BO164" s="110"/>
      <c r="BP164" s="110"/>
      <c r="BQ164" s="110"/>
      <c r="BR164" s="110"/>
      <c r="BS164" s="110"/>
    </row>
    <row r="165" spans="1:71" s="8" customFormat="1">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0"/>
      <c r="AL165" s="110"/>
      <c r="AM165" s="110"/>
      <c r="AN165" s="110"/>
      <c r="AO165" s="110"/>
      <c r="AP165" s="110"/>
      <c r="AQ165" s="110"/>
      <c r="AR165" s="110"/>
      <c r="AS165" s="110"/>
      <c r="AT165" s="110"/>
      <c r="AU165" s="110"/>
      <c r="AV165" s="110"/>
      <c r="AW165" s="110"/>
      <c r="AX165" s="110"/>
      <c r="AY165" s="110"/>
      <c r="AZ165" s="110"/>
      <c r="BA165" s="110"/>
      <c r="BB165" s="110"/>
      <c r="BC165" s="110"/>
      <c r="BD165" s="110"/>
      <c r="BE165" s="110"/>
      <c r="BF165" s="110"/>
      <c r="BG165" s="110"/>
      <c r="BH165" s="110"/>
      <c r="BI165" s="110"/>
      <c r="BJ165" s="110"/>
      <c r="BK165" s="110"/>
      <c r="BL165" s="110"/>
      <c r="BM165" s="110"/>
      <c r="BN165" s="110"/>
      <c r="BO165" s="110"/>
      <c r="BP165" s="110"/>
      <c r="BQ165" s="110"/>
      <c r="BR165" s="110"/>
      <c r="BS165" s="110"/>
    </row>
    <row r="166" spans="1:71" s="8" customFormat="1">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c r="AO166" s="110"/>
      <c r="AP166" s="110"/>
      <c r="AQ166" s="110"/>
      <c r="AR166" s="110"/>
      <c r="AS166" s="110"/>
      <c r="AT166" s="110"/>
      <c r="AU166" s="110"/>
      <c r="AV166" s="110"/>
      <c r="AW166" s="110"/>
      <c r="AX166" s="110"/>
      <c r="AY166" s="110"/>
      <c r="AZ166" s="110"/>
      <c r="BA166" s="110"/>
      <c r="BB166" s="110"/>
      <c r="BC166" s="110"/>
      <c r="BD166" s="110"/>
      <c r="BE166" s="110"/>
      <c r="BF166" s="110"/>
      <c r="BG166" s="110"/>
      <c r="BH166" s="110"/>
      <c r="BI166" s="110"/>
      <c r="BJ166" s="110"/>
      <c r="BK166" s="110"/>
      <c r="BL166" s="110"/>
      <c r="BM166" s="110"/>
      <c r="BN166" s="110"/>
      <c r="BO166" s="110"/>
      <c r="BP166" s="110"/>
      <c r="BQ166" s="110"/>
      <c r="BR166" s="110"/>
      <c r="BS166" s="110"/>
    </row>
    <row r="167" spans="1:71" s="8" customFormat="1">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0"/>
      <c r="AN167" s="110"/>
      <c r="AO167" s="110"/>
      <c r="AP167" s="110"/>
      <c r="AQ167" s="110"/>
      <c r="AR167" s="110"/>
      <c r="AS167" s="110"/>
      <c r="AT167" s="110"/>
      <c r="AU167" s="110"/>
      <c r="AV167" s="110"/>
      <c r="AW167" s="110"/>
      <c r="AX167" s="110"/>
      <c r="AY167" s="110"/>
      <c r="AZ167" s="110"/>
      <c r="BA167" s="110"/>
      <c r="BB167" s="110"/>
      <c r="BC167" s="110"/>
      <c r="BD167" s="110"/>
      <c r="BE167" s="110"/>
      <c r="BF167" s="110"/>
      <c r="BG167" s="110"/>
      <c r="BH167" s="110"/>
      <c r="BI167" s="110"/>
      <c r="BJ167" s="110"/>
      <c r="BK167" s="110"/>
      <c r="BL167" s="110"/>
      <c r="BM167" s="110"/>
      <c r="BN167" s="110"/>
      <c r="BO167" s="110"/>
      <c r="BP167" s="110"/>
      <c r="BQ167" s="110"/>
      <c r="BR167" s="110"/>
      <c r="BS167" s="110"/>
    </row>
    <row r="168" spans="1:71" s="8" customFormat="1">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0"/>
      <c r="AY168" s="110"/>
      <c r="AZ168" s="110"/>
      <c r="BA168" s="110"/>
      <c r="BB168" s="110"/>
      <c r="BC168" s="110"/>
      <c r="BD168" s="110"/>
      <c r="BE168" s="110"/>
      <c r="BF168" s="110"/>
      <c r="BG168" s="110"/>
      <c r="BH168" s="110"/>
      <c r="BI168" s="110"/>
      <c r="BJ168" s="110"/>
      <c r="BK168" s="110"/>
      <c r="BL168" s="110"/>
      <c r="BM168" s="110"/>
      <c r="BN168" s="110"/>
      <c r="BO168" s="110"/>
      <c r="BP168" s="110"/>
      <c r="BQ168" s="110"/>
      <c r="BR168" s="110"/>
      <c r="BS168" s="110"/>
    </row>
    <row r="169" spans="1:71" s="8" customFormat="1">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0"/>
      <c r="AY169" s="110"/>
      <c r="AZ169" s="110"/>
      <c r="BA169" s="110"/>
      <c r="BB169" s="110"/>
      <c r="BC169" s="110"/>
      <c r="BD169" s="110"/>
      <c r="BE169" s="110"/>
      <c r="BF169" s="110"/>
      <c r="BG169" s="110"/>
      <c r="BH169" s="110"/>
      <c r="BI169" s="110"/>
      <c r="BJ169" s="110"/>
      <c r="BK169" s="110"/>
      <c r="BL169" s="110"/>
      <c r="BM169" s="110"/>
      <c r="BN169" s="110"/>
      <c r="BO169" s="110"/>
      <c r="BP169" s="110"/>
      <c r="BQ169" s="110"/>
      <c r="BR169" s="110"/>
      <c r="BS169" s="110"/>
    </row>
    <row r="170" spans="1:71" s="8" customFormat="1">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0"/>
      <c r="AY170" s="110"/>
      <c r="AZ170" s="110"/>
      <c r="BA170" s="110"/>
      <c r="BB170" s="110"/>
      <c r="BC170" s="110"/>
      <c r="BD170" s="110"/>
      <c r="BE170" s="110"/>
      <c r="BF170" s="110"/>
      <c r="BG170" s="110"/>
      <c r="BH170" s="110"/>
      <c r="BI170" s="110"/>
      <c r="BJ170" s="110"/>
      <c r="BK170" s="110"/>
      <c r="BL170" s="110"/>
      <c r="BM170" s="110"/>
      <c r="BN170" s="110"/>
      <c r="BO170" s="110"/>
      <c r="BP170" s="110"/>
      <c r="BQ170" s="110"/>
      <c r="BR170" s="110"/>
      <c r="BS170" s="110"/>
    </row>
    <row r="171" spans="1:71" s="8" customFormat="1">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c r="AQ171" s="110"/>
      <c r="AR171" s="110"/>
      <c r="AS171" s="110"/>
      <c r="AT171" s="110"/>
      <c r="AU171" s="110"/>
      <c r="AV171" s="110"/>
      <c r="AW171" s="110"/>
      <c r="AX171" s="110"/>
      <c r="AY171" s="110"/>
      <c r="AZ171" s="110"/>
      <c r="BA171" s="110"/>
      <c r="BB171" s="110"/>
      <c r="BC171" s="110"/>
      <c r="BD171" s="110"/>
      <c r="BE171" s="110"/>
      <c r="BF171" s="110"/>
      <c r="BG171" s="110"/>
      <c r="BH171" s="110"/>
      <c r="BI171" s="110"/>
      <c r="BJ171" s="110"/>
      <c r="BK171" s="110"/>
      <c r="BL171" s="110"/>
      <c r="BM171" s="110"/>
      <c r="BN171" s="110"/>
      <c r="BO171" s="110"/>
      <c r="BP171" s="110"/>
      <c r="BQ171" s="110"/>
      <c r="BR171" s="110"/>
      <c r="BS171" s="110"/>
    </row>
    <row r="172" spans="1:71" s="8" customFormat="1">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0"/>
      <c r="AN172" s="110"/>
      <c r="AO172" s="110"/>
      <c r="AP172" s="110"/>
      <c r="AQ172" s="110"/>
      <c r="AR172" s="110"/>
      <c r="AS172" s="110"/>
      <c r="AT172" s="110"/>
      <c r="AU172" s="110"/>
      <c r="AV172" s="110"/>
      <c r="AW172" s="110"/>
      <c r="AX172" s="110"/>
      <c r="AY172" s="110"/>
      <c r="AZ172" s="110"/>
      <c r="BA172" s="110"/>
      <c r="BB172" s="110"/>
      <c r="BC172" s="110"/>
      <c r="BD172" s="110"/>
      <c r="BE172" s="110"/>
      <c r="BF172" s="110"/>
      <c r="BG172" s="110"/>
      <c r="BH172" s="110"/>
      <c r="BI172" s="110"/>
      <c r="BJ172" s="110"/>
      <c r="BK172" s="110"/>
      <c r="BL172" s="110"/>
      <c r="BM172" s="110"/>
      <c r="BN172" s="110"/>
      <c r="BO172" s="110"/>
      <c r="BP172" s="110"/>
      <c r="BQ172" s="110"/>
      <c r="BR172" s="110"/>
      <c r="BS172" s="110"/>
    </row>
    <row r="173" spans="1:71" s="8" customFormat="1">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c r="AR173" s="110"/>
      <c r="AS173" s="110"/>
      <c r="AT173" s="110"/>
      <c r="AU173" s="110"/>
      <c r="AV173" s="110"/>
      <c r="AW173" s="110"/>
      <c r="AX173" s="110"/>
      <c r="AY173" s="110"/>
      <c r="AZ173" s="110"/>
      <c r="BA173" s="110"/>
      <c r="BB173" s="110"/>
      <c r="BC173" s="110"/>
      <c r="BD173" s="110"/>
      <c r="BE173" s="110"/>
      <c r="BF173" s="110"/>
      <c r="BG173" s="110"/>
      <c r="BH173" s="110"/>
      <c r="BI173" s="110"/>
      <c r="BJ173" s="110"/>
      <c r="BK173" s="110"/>
      <c r="BL173" s="110"/>
      <c r="BM173" s="110"/>
      <c r="BN173" s="110"/>
      <c r="BO173" s="110"/>
      <c r="BP173" s="110"/>
      <c r="BQ173" s="110"/>
      <c r="BR173" s="110"/>
      <c r="BS173" s="110"/>
    </row>
    <row r="174" spans="1:71" s="8" customFormat="1">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0"/>
      <c r="AY174" s="110"/>
      <c r="AZ174" s="110"/>
      <c r="BA174" s="110"/>
      <c r="BB174" s="110"/>
      <c r="BC174" s="110"/>
      <c r="BD174" s="110"/>
      <c r="BE174" s="110"/>
      <c r="BF174" s="110"/>
      <c r="BG174" s="110"/>
      <c r="BH174" s="110"/>
      <c r="BI174" s="110"/>
      <c r="BJ174" s="110"/>
      <c r="BK174" s="110"/>
      <c r="BL174" s="110"/>
      <c r="BM174" s="110"/>
      <c r="BN174" s="110"/>
      <c r="BO174" s="110"/>
      <c r="BP174" s="110"/>
      <c r="BQ174" s="110"/>
      <c r="BR174" s="110"/>
      <c r="BS174" s="110"/>
    </row>
    <row r="175" spans="1:71" s="8" customFormat="1">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c r="AL175" s="110"/>
      <c r="AM175" s="110"/>
      <c r="AN175" s="110"/>
      <c r="AO175" s="110"/>
      <c r="AP175" s="110"/>
      <c r="AQ175" s="110"/>
      <c r="AR175" s="110"/>
      <c r="AS175" s="110"/>
      <c r="AT175" s="110"/>
      <c r="AU175" s="110"/>
      <c r="AV175" s="110"/>
      <c r="AW175" s="110"/>
      <c r="AX175" s="110"/>
      <c r="AY175" s="110"/>
      <c r="AZ175" s="110"/>
      <c r="BA175" s="110"/>
      <c r="BB175" s="110"/>
      <c r="BC175" s="110"/>
      <c r="BD175" s="110"/>
      <c r="BE175" s="110"/>
      <c r="BF175" s="110"/>
      <c r="BG175" s="110"/>
      <c r="BH175" s="110"/>
      <c r="BI175" s="110"/>
      <c r="BJ175" s="110"/>
      <c r="BK175" s="110"/>
      <c r="BL175" s="110"/>
      <c r="BM175" s="110"/>
      <c r="BN175" s="110"/>
      <c r="BO175" s="110"/>
      <c r="BP175" s="110"/>
      <c r="BQ175" s="110"/>
      <c r="BR175" s="110"/>
      <c r="BS175" s="110"/>
    </row>
    <row r="176" spans="1:71" s="8" customFormat="1">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0"/>
      <c r="AY176" s="110"/>
      <c r="AZ176" s="110"/>
      <c r="BA176" s="110"/>
      <c r="BB176" s="110"/>
      <c r="BC176" s="110"/>
      <c r="BD176" s="110"/>
      <c r="BE176" s="110"/>
      <c r="BF176" s="110"/>
      <c r="BG176" s="110"/>
      <c r="BH176" s="110"/>
      <c r="BI176" s="110"/>
      <c r="BJ176" s="110"/>
      <c r="BK176" s="110"/>
      <c r="BL176" s="110"/>
      <c r="BM176" s="110"/>
      <c r="BN176" s="110"/>
      <c r="BO176" s="110"/>
      <c r="BP176" s="110"/>
      <c r="BQ176" s="110"/>
      <c r="BR176" s="110"/>
      <c r="BS176" s="110"/>
    </row>
    <row r="177" spans="1:71" s="8" customFormat="1">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c r="AO177" s="110"/>
      <c r="AP177" s="110"/>
      <c r="AQ177" s="110"/>
      <c r="AR177" s="110"/>
      <c r="AS177" s="110"/>
      <c r="AT177" s="110"/>
      <c r="AU177" s="110"/>
      <c r="AV177" s="110"/>
      <c r="AW177" s="110"/>
      <c r="AX177" s="110"/>
      <c r="AY177" s="110"/>
      <c r="AZ177" s="110"/>
      <c r="BA177" s="110"/>
      <c r="BB177" s="110"/>
      <c r="BC177" s="110"/>
      <c r="BD177" s="110"/>
      <c r="BE177" s="110"/>
      <c r="BF177" s="110"/>
      <c r="BG177" s="110"/>
      <c r="BH177" s="110"/>
      <c r="BI177" s="110"/>
      <c r="BJ177" s="110"/>
      <c r="BK177" s="110"/>
      <c r="BL177" s="110"/>
      <c r="BM177" s="110"/>
      <c r="BN177" s="110"/>
      <c r="BO177" s="110"/>
      <c r="BP177" s="110"/>
      <c r="BQ177" s="110"/>
      <c r="BR177" s="110"/>
      <c r="BS177" s="110"/>
    </row>
    <row r="178" spans="1:71" s="8" customFormat="1">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0"/>
      <c r="AY178" s="110"/>
      <c r="AZ178" s="110"/>
      <c r="BA178" s="110"/>
      <c r="BB178" s="110"/>
      <c r="BC178" s="110"/>
      <c r="BD178" s="110"/>
      <c r="BE178" s="110"/>
      <c r="BF178" s="110"/>
      <c r="BG178" s="110"/>
      <c r="BH178" s="110"/>
      <c r="BI178" s="110"/>
      <c r="BJ178" s="110"/>
      <c r="BK178" s="110"/>
      <c r="BL178" s="110"/>
      <c r="BM178" s="110"/>
      <c r="BN178" s="110"/>
      <c r="BO178" s="110"/>
      <c r="BP178" s="110"/>
      <c r="BQ178" s="110"/>
      <c r="BR178" s="110"/>
      <c r="BS178" s="110"/>
    </row>
    <row r="179" spans="1:71" s="8" customFormat="1">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c r="AP179" s="110"/>
      <c r="AQ179" s="110"/>
      <c r="AR179" s="110"/>
      <c r="AS179" s="110"/>
      <c r="AT179" s="110"/>
      <c r="AU179" s="110"/>
      <c r="AV179" s="110"/>
      <c r="AW179" s="110"/>
      <c r="AX179" s="110"/>
      <c r="AY179" s="110"/>
      <c r="AZ179" s="110"/>
      <c r="BA179" s="110"/>
      <c r="BB179" s="110"/>
      <c r="BC179" s="110"/>
      <c r="BD179" s="110"/>
      <c r="BE179" s="110"/>
      <c r="BF179" s="110"/>
      <c r="BG179" s="110"/>
      <c r="BH179" s="110"/>
      <c r="BI179" s="110"/>
      <c r="BJ179" s="110"/>
      <c r="BK179" s="110"/>
      <c r="BL179" s="110"/>
      <c r="BM179" s="110"/>
      <c r="BN179" s="110"/>
      <c r="BO179" s="110"/>
      <c r="BP179" s="110"/>
      <c r="BQ179" s="110"/>
      <c r="BR179" s="110"/>
      <c r="BS179" s="110"/>
    </row>
    <row r="180" spans="1:71" s="8" customFormat="1">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0"/>
      <c r="AN180" s="110"/>
      <c r="AO180" s="110"/>
      <c r="AP180" s="110"/>
      <c r="AQ180" s="110"/>
      <c r="AR180" s="110"/>
      <c r="AS180" s="110"/>
      <c r="AT180" s="110"/>
      <c r="AU180" s="110"/>
      <c r="AV180" s="110"/>
      <c r="AW180" s="110"/>
      <c r="AX180" s="110"/>
      <c r="AY180" s="110"/>
      <c r="AZ180" s="110"/>
      <c r="BA180" s="110"/>
      <c r="BB180" s="110"/>
      <c r="BC180" s="110"/>
      <c r="BD180" s="110"/>
      <c r="BE180" s="110"/>
      <c r="BF180" s="110"/>
      <c r="BG180" s="110"/>
      <c r="BH180" s="110"/>
      <c r="BI180" s="110"/>
      <c r="BJ180" s="110"/>
      <c r="BK180" s="110"/>
      <c r="BL180" s="110"/>
      <c r="BM180" s="110"/>
      <c r="BN180" s="110"/>
      <c r="BO180" s="110"/>
      <c r="BP180" s="110"/>
      <c r="BQ180" s="110"/>
      <c r="BR180" s="110"/>
      <c r="BS180" s="110"/>
    </row>
    <row r="181" spans="1:71" s="8" customFormat="1">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0"/>
      <c r="AX181" s="110"/>
      <c r="AY181" s="110"/>
      <c r="AZ181" s="110"/>
      <c r="BA181" s="110"/>
      <c r="BB181" s="110"/>
      <c r="BC181" s="110"/>
      <c r="BD181" s="110"/>
      <c r="BE181" s="110"/>
      <c r="BF181" s="110"/>
      <c r="BG181" s="110"/>
      <c r="BH181" s="110"/>
      <c r="BI181" s="110"/>
      <c r="BJ181" s="110"/>
      <c r="BK181" s="110"/>
      <c r="BL181" s="110"/>
      <c r="BM181" s="110"/>
      <c r="BN181" s="110"/>
      <c r="BO181" s="110"/>
      <c r="BP181" s="110"/>
      <c r="BQ181" s="110"/>
      <c r="BR181" s="110"/>
      <c r="BS181" s="110"/>
    </row>
    <row r="182" spans="1:71" s="8" customFormat="1">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0"/>
      <c r="AN182" s="110"/>
      <c r="AO182" s="110"/>
      <c r="AP182" s="110"/>
      <c r="AQ182" s="110"/>
      <c r="AR182" s="110"/>
      <c r="AS182" s="110"/>
      <c r="AT182" s="110"/>
      <c r="AU182" s="110"/>
      <c r="AV182" s="110"/>
      <c r="AW182" s="110"/>
      <c r="AX182" s="110"/>
      <c r="AY182" s="110"/>
      <c r="AZ182" s="110"/>
      <c r="BA182" s="110"/>
      <c r="BB182" s="110"/>
      <c r="BC182" s="110"/>
      <c r="BD182" s="110"/>
      <c r="BE182" s="110"/>
      <c r="BF182" s="110"/>
      <c r="BG182" s="110"/>
      <c r="BH182" s="110"/>
      <c r="BI182" s="110"/>
      <c r="BJ182" s="110"/>
      <c r="BK182" s="110"/>
      <c r="BL182" s="110"/>
      <c r="BM182" s="110"/>
      <c r="BN182" s="110"/>
      <c r="BO182" s="110"/>
      <c r="BP182" s="110"/>
      <c r="BQ182" s="110"/>
      <c r="BR182" s="110"/>
      <c r="BS182" s="110"/>
    </row>
    <row r="183" spans="1:71" s="8" customFormat="1">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10"/>
      <c r="AM183" s="110"/>
      <c r="AN183" s="110"/>
      <c r="AO183" s="110"/>
      <c r="AP183" s="110"/>
      <c r="AQ183" s="110"/>
      <c r="AR183" s="110"/>
      <c r="AS183" s="110"/>
      <c r="AT183" s="110"/>
      <c r="AU183" s="110"/>
      <c r="AV183" s="110"/>
      <c r="AW183" s="110"/>
      <c r="AX183" s="110"/>
      <c r="AY183" s="110"/>
      <c r="AZ183" s="110"/>
      <c r="BA183" s="110"/>
      <c r="BB183" s="110"/>
      <c r="BC183" s="110"/>
      <c r="BD183" s="110"/>
      <c r="BE183" s="110"/>
      <c r="BF183" s="110"/>
      <c r="BG183" s="110"/>
      <c r="BH183" s="110"/>
      <c r="BI183" s="110"/>
      <c r="BJ183" s="110"/>
      <c r="BK183" s="110"/>
      <c r="BL183" s="110"/>
      <c r="BM183" s="110"/>
      <c r="BN183" s="110"/>
      <c r="BO183" s="110"/>
      <c r="BP183" s="110"/>
      <c r="BQ183" s="110"/>
      <c r="BR183" s="110"/>
      <c r="BS183" s="110"/>
    </row>
    <row r="184" spans="1:71" s="8" customFormat="1">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c r="AH184" s="110"/>
      <c r="AI184" s="110"/>
      <c r="AJ184" s="110"/>
      <c r="AK184" s="110"/>
      <c r="AL184" s="110"/>
      <c r="AM184" s="110"/>
      <c r="AN184" s="110"/>
      <c r="AO184" s="110"/>
      <c r="AP184" s="110"/>
      <c r="AQ184" s="110"/>
      <c r="AR184" s="110"/>
      <c r="AS184" s="110"/>
      <c r="AT184" s="110"/>
      <c r="AU184" s="110"/>
      <c r="AV184" s="110"/>
      <c r="AW184" s="110"/>
      <c r="AX184" s="110"/>
      <c r="AY184" s="110"/>
      <c r="AZ184" s="110"/>
      <c r="BA184" s="110"/>
      <c r="BB184" s="110"/>
      <c r="BC184" s="110"/>
      <c r="BD184" s="110"/>
      <c r="BE184" s="110"/>
      <c r="BF184" s="110"/>
      <c r="BG184" s="110"/>
      <c r="BH184" s="110"/>
      <c r="BI184" s="110"/>
      <c r="BJ184" s="110"/>
      <c r="BK184" s="110"/>
      <c r="BL184" s="110"/>
      <c r="BM184" s="110"/>
      <c r="BN184" s="110"/>
      <c r="BO184" s="110"/>
      <c r="BP184" s="110"/>
      <c r="BQ184" s="110"/>
      <c r="BR184" s="110"/>
      <c r="BS184" s="110"/>
    </row>
    <row r="185" spans="1:71" s="8" customFormat="1">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0"/>
      <c r="AL185" s="110"/>
      <c r="AM185" s="110"/>
      <c r="AN185" s="110"/>
      <c r="AO185" s="110"/>
      <c r="AP185" s="110"/>
      <c r="AQ185" s="110"/>
      <c r="AR185" s="110"/>
      <c r="AS185" s="110"/>
      <c r="AT185" s="110"/>
      <c r="AU185" s="110"/>
      <c r="AV185" s="110"/>
      <c r="AW185" s="110"/>
      <c r="AX185" s="110"/>
      <c r="AY185" s="110"/>
      <c r="AZ185" s="110"/>
      <c r="BA185" s="110"/>
      <c r="BB185" s="110"/>
      <c r="BC185" s="110"/>
      <c r="BD185" s="110"/>
      <c r="BE185" s="110"/>
      <c r="BF185" s="110"/>
      <c r="BG185" s="110"/>
      <c r="BH185" s="110"/>
      <c r="BI185" s="110"/>
      <c r="BJ185" s="110"/>
      <c r="BK185" s="110"/>
      <c r="BL185" s="110"/>
      <c r="BM185" s="110"/>
      <c r="BN185" s="110"/>
      <c r="BO185" s="110"/>
      <c r="BP185" s="110"/>
      <c r="BQ185" s="110"/>
      <c r="BR185" s="110"/>
      <c r="BS185" s="110"/>
    </row>
    <row r="186" spans="1:71" s="8" customFormat="1">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c r="AO186" s="110"/>
      <c r="AP186" s="110"/>
      <c r="AQ186" s="110"/>
      <c r="AR186" s="110"/>
      <c r="AS186" s="110"/>
      <c r="AT186" s="110"/>
      <c r="AU186" s="110"/>
      <c r="AV186" s="110"/>
      <c r="AW186" s="110"/>
      <c r="AX186" s="110"/>
      <c r="AY186" s="110"/>
      <c r="AZ186" s="110"/>
      <c r="BA186" s="110"/>
      <c r="BB186" s="110"/>
      <c r="BC186" s="110"/>
      <c r="BD186" s="110"/>
      <c r="BE186" s="110"/>
      <c r="BF186" s="110"/>
      <c r="BG186" s="110"/>
      <c r="BH186" s="110"/>
      <c r="BI186" s="110"/>
      <c r="BJ186" s="110"/>
      <c r="BK186" s="110"/>
      <c r="BL186" s="110"/>
      <c r="BM186" s="110"/>
      <c r="BN186" s="110"/>
      <c r="BO186" s="110"/>
      <c r="BP186" s="110"/>
      <c r="BQ186" s="110"/>
      <c r="BR186" s="110"/>
      <c r="BS186" s="110"/>
    </row>
    <row r="187" spans="1:71" s="8" customFormat="1">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0"/>
      <c r="AY187" s="110"/>
      <c r="AZ187" s="110"/>
      <c r="BA187" s="110"/>
      <c r="BB187" s="110"/>
      <c r="BC187" s="110"/>
      <c r="BD187" s="110"/>
      <c r="BE187" s="110"/>
      <c r="BF187" s="110"/>
      <c r="BG187" s="110"/>
      <c r="BH187" s="110"/>
      <c r="BI187" s="110"/>
      <c r="BJ187" s="110"/>
      <c r="BK187" s="110"/>
      <c r="BL187" s="110"/>
      <c r="BM187" s="110"/>
      <c r="BN187" s="110"/>
      <c r="BO187" s="110"/>
      <c r="BP187" s="110"/>
      <c r="BQ187" s="110"/>
      <c r="BR187" s="110"/>
      <c r="BS187" s="110"/>
    </row>
    <row r="188" spans="1:71" s="8" customFormat="1">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0"/>
      <c r="AY188" s="110"/>
      <c r="AZ188" s="110"/>
      <c r="BA188" s="110"/>
      <c r="BB188" s="110"/>
      <c r="BC188" s="110"/>
      <c r="BD188" s="110"/>
      <c r="BE188" s="110"/>
      <c r="BF188" s="110"/>
      <c r="BG188" s="110"/>
      <c r="BH188" s="110"/>
      <c r="BI188" s="110"/>
      <c r="BJ188" s="110"/>
      <c r="BK188" s="110"/>
      <c r="BL188" s="110"/>
      <c r="BM188" s="110"/>
      <c r="BN188" s="110"/>
      <c r="BO188" s="110"/>
      <c r="BP188" s="110"/>
      <c r="BQ188" s="110"/>
      <c r="BR188" s="110"/>
      <c r="BS188" s="110"/>
    </row>
    <row r="189" spans="1:71" s="8" customFormat="1">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0"/>
      <c r="AY189" s="110"/>
      <c r="AZ189" s="110"/>
      <c r="BA189" s="110"/>
      <c r="BB189" s="110"/>
      <c r="BC189" s="110"/>
      <c r="BD189" s="110"/>
      <c r="BE189" s="110"/>
      <c r="BF189" s="110"/>
      <c r="BG189" s="110"/>
      <c r="BH189" s="110"/>
      <c r="BI189" s="110"/>
      <c r="BJ189" s="110"/>
      <c r="BK189" s="110"/>
      <c r="BL189" s="110"/>
      <c r="BM189" s="110"/>
      <c r="BN189" s="110"/>
      <c r="BO189" s="110"/>
      <c r="BP189" s="110"/>
      <c r="BQ189" s="110"/>
      <c r="BR189" s="110"/>
      <c r="BS189" s="110"/>
    </row>
    <row r="190" spans="1:71" s="8" customFormat="1">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110"/>
      <c r="AL190" s="110"/>
      <c r="AM190" s="110"/>
      <c r="AN190" s="110"/>
      <c r="AO190" s="110"/>
      <c r="AP190" s="110"/>
      <c r="AQ190" s="110"/>
      <c r="AR190" s="110"/>
      <c r="AS190" s="110"/>
      <c r="AT190" s="110"/>
      <c r="AU190" s="110"/>
      <c r="AV190" s="110"/>
      <c r="AW190" s="110"/>
      <c r="AX190" s="110"/>
      <c r="AY190" s="110"/>
      <c r="AZ190" s="110"/>
      <c r="BA190" s="110"/>
      <c r="BB190" s="110"/>
      <c r="BC190" s="110"/>
      <c r="BD190" s="110"/>
      <c r="BE190" s="110"/>
      <c r="BF190" s="110"/>
      <c r="BG190" s="110"/>
      <c r="BH190" s="110"/>
      <c r="BI190" s="110"/>
      <c r="BJ190" s="110"/>
      <c r="BK190" s="110"/>
      <c r="BL190" s="110"/>
      <c r="BM190" s="110"/>
      <c r="BN190" s="110"/>
      <c r="BO190" s="110"/>
      <c r="BP190" s="110"/>
      <c r="BQ190" s="110"/>
      <c r="BR190" s="110"/>
      <c r="BS190" s="110"/>
    </row>
    <row r="191" spans="1:71" s="8" customFormat="1">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c r="AH191" s="110"/>
      <c r="AI191" s="110"/>
      <c r="AJ191" s="110"/>
      <c r="AK191" s="110"/>
      <c r="AL191" s="110"/>
      <c r="AM191" s="110"/>
      <c r="AN191" s="110"/>
      <c r="AO191" s="110"/>
      <c r="AP191" s="110"/>
      <c r="AQ191" s="110"/>
      <c r="AR191" s="110"/>
      <c r="AS191" s="110"/>
      <c r="AT191" s="110"/>
      <c r="AU191" s="110"/>
      <c r="AV191" s="110"/>
      <c r="AW191" s="110"/>
      <c r="AX191" s="110"/>
      <c r="AY191" s="110"/>
      <c r="AZ191" s="110"/>
      <c r="BA191" s="110"/>
      <c r="BB191" s="110"/>
      <c r="BC191" s="110"/>
      <c r="BD191" s="110"/>
      <c r="BE191" s="110"/>
      <c r="BF191" s="110"/>
      <c r="BG191" s="110"/>
      <c r="BH191" s="110"/>
      <c r="BI191" s="110"/>
      <c r="BJ191" s="110"/>
      <c r="BK191" s="110"/>
      <c r="BL191" s="110"/>
      <c r="BM191" s="110"/>
      <c r="BN191" s="110"/>
      <c r="BO191" s="110"/>
      <c r="BP191" s="110"/>
      <c r="BQ191" s="110"/>
      <c r="BR191" s="110"/>
      <c r="BS191" s="110"/>
    </row>
    <row r="192" spans="1:71" s="8" customFormat="1">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c r="AH192" s="110"/>
      <c r="AI192" s="110"/>
      <c r="AJ192" s="110"/>
      <c r="AK192" s="110"/>
      <c r="AL192" s="110"/>
      <c r="AM192" s="110"/>
      <c r="AN192" s="110"/>
      <c r="AO192" s="110"/>
      <c r="AP192" s="110"/>
      <c r="AQ192" s="110"/>
      <c r="AR192" s="110"/>
      <c r="AS192" s="110"/>
      <c r="AT192" s="110"/>
      <c r="AU192" s="110"/>
      <c r="AV192" s="110"/>
      <c r="AW192" s="110"/>
      <c r="AX192" s="110"/>
      <c r="AY192" s="110"/>
      <c r="AZ192" s="110"/>
      <c r="BA192" s="110"/>
      <c r="BB192" s="110"/>
      <c r="BC192" s="110"/>
      <c r="BD192" s="110"/>
      <c r="BE192" s="110"/>
      <c r="BF192" s="110"/>
      <c r="BG192" s="110"/>
      <c r="BH192" s="110"/>
      <c r="BI192" s="110"/>
      <c r="BJ192" s="110"/>
      <c r="BK192" s="110"/>
      <c r="BL192" s="110"/>
      <c r="BM192" s="110"/>
      <c r="BN192" s="110"/>
      <c r="BO192" s="110"/>
      <c r="BP192" s="110"/>
      <c r="BQ192" s="110"/>
      <c r="BR192" s="110"/>
      <c r="BS192" s="110"/>
    </row>
    <row r="193" spans="1:71" s="8" customFormat="1">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0"/>
      <c r="BC193" s="110"/>
      <c r="BD193" s="110"/>
      <c r="BE193" s="110"/>
      <c r="BF193" s="110"/>
      <c r="BG193" s="110"/>
      <c r="BH193" s="110"/>
      <c r="BI193" s="110"/>
      <c r="BJ193" s="110"/>
      <c r="BK193" s="110"/>
      <c r="BL193" s="110"/>
      <c r="BM193" s="110"/>
      <c r="BN193" s="110"/>
      <c r="BO193" s="110"/>
      <c r="BP193" s="110"/>
      <c r="BQ193" s="110"/>
      <c r="BR193" s="110"/>
      <c r="BS193" s="110"/>
    </row>
    <row r="194" spans="1:71" s="8" customFormat="1">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0"/>
      <c r="AN194" s="110"/>
      <c r="AO194" s="110"/>
      <c r="AP194" s="110"/>
      <c r="AQ194" s="110"/>
      <c r="AR194" s="110"/>
      <c r="AS194" s="110"/>
      <c r="AT194" s="110"/>
      <c r="AU194" s="110"/>
      <c r="AV194" s="110"/>
      <c r="AW194" s="110"/>
      <c r="AX194" s="110"/>
      <c r="AY194" s="110"/>
      <c r="AZ194" s="110"/>
      <c r="BA194" s="110"/>
      <c r="BB194" s="110"/>
      <c r="BC194" s="110"/>
      <c r="BD194" s="110"/>
      <c r="BE194" s="110"/>
      <c r="BF194" s="110"/>
      <c r="BG194" s="110"/>
      <c r="BH194" s="110"/>
      <c r="BI194" s="110"/>
      <c r="BJ194" s="110"/>
      <c r="BK194" s="110"/>
      <c r="BL194" s="110"/>
      <c r="BM194" s="110"/>
      <c r="BN194" s="110"/>
      <c r="BO194" s="110"/>
      <c r="BP194" s="110"/>
      <c r="BQ194" s="110"/>
      <c r="BR194" s="110"/>
      <c r="BS194" s="110"/>
    </row>
    <row r="195" spans="1:71" s="8" customFormat="1">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c r="AH195" s="110"/>
      <c r="AI195" s="110"/>
      <c r="AJ195" s="110"/>
      <c r="AK195" s="110"/>
      <c r="AL195" s="110"/>
      <c r="AM195" s="110"/>
      <c r="AN195" s="110"/>
      <c r="AO195" s="110"/>
      <c r="AP195" s="110"/>
      <c r="AQ195" s="110"/>
      <c r="AR195" s="110"/>
      <c r="AS195" s="110"/>
      <c r="AT195" s="110"/>
      <c r="AU195" s="110"/>
      <c r="AV195" s="110"/>
      <c r="AW195" s="110"/>
      <c r="AX195" s="110"/>
      <c r="AY195" s="110"/>
      <c r="AZ195" s="110"/>
      <c r="BA195" s="110"/>
      <c r="BB195" s="110"/>
      <c r="BC195" s="110"/>
      <c r="BD195" s="110"/>
      <c r="BE195" s="110"/>
      <c r="BF195" s="110"/>
      <c r="BG195" s="110"/>
      <c r="BH195" s="110"/>
      <c r="BI195" s="110"/>
      <c r="BJ195" s="110"/>
      <c r="BK195" s="110"/>
      <c r="BL195" s="110"/>
      <c r="BM195" s="110"/>
      <c r="BN195" s="110"/>
      <c r="BO195" s="110"/>
      <c r="BP195" s="110"/>
      <c r="BQ195" s="110"/>
      <c r="BR195" s="110"/>
      <c r="BS195" s="110"/>
    </row>
    <row r="196" spans="1:71" s="8" customFormat="1">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c r="AH196" s="110"/>
      <c r="AI196" s="110"/>
      <c r="AJ196" s="110"/>
      <c r="AK196" s="110"/>
      <c r="AL196" s="110"/>
      <c r="AM196" s="110"/>
      <c r="AN196" s="110"/>
      <c r="AO196" s="110"/>
      <c r="AP196" s="110"/>
      <c r="AQ196" s="110"/>
      <c r="AR196" s="110"/>
      <c r="AS196" s="110"/>
      <c r="AT196" s="110"/>
      <c r="AU196" s="110"/>
      <c r="AV196" s="110"/>
      <c r="AW196" s="110"/>
      <c r="AX196" s="110"/>
      <c r="AY196" s="110"/>
      <c r="AZ196" s="110"/>
      <c r="BA196" s="110"/>
      <c r="BB196" s="110"/>
      <c r="BC196" s="110"/>
      <c r="BD196" s="110"/>
      <c r="BE196" s="110"/>
      <c r="BF196" s="110"/>
      <c r="BG196" s="110"/>
      <c r="BH196" s="110"/>
      <c r="BI196" s="110"/>
      <c r="BJ196" s="110"/>
      <c r="BK196" s="110"/>
      <c r="BL196" s="110"/>
      <c r="BM196" s="110"/>
      <c r="BN196" s="110"/>
      <c r="BO196" s="110"/>
      <c r="BP196" s="110"/>
      <c r="BQ196" s="110"/>
      <c r="BR196" s="110"/>
      <c r="BS196" s="110"/>
    </row>
    <row r="197" spans="1:71" s="8" customFormat="1">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c r="AH197" s="110"/>
      <c r="AI197" s="110"/>
      <c r="AJ197" s="110"/>
      <c r="AK197" s="110"/>
      <c r="AL197" s="110"/>
      <c r="AM197" s="110"/>
      <c r="AN197" s="110"/>
      <c r="AO197" s="110"/>
      <c r="AP197" s="110"/>
      <c r="AQ197" s="110"/>
      <c r="AR197" s="110"/>
      <c r="AS197" s="110"/>
      <c r="AT197" s="110"/>
      <c r="AU197" s="110"/>
      <c r="AV197" s="110"/>
      <c r="AW197" s="110"/>
      <c r="AX197" s="110"/>
      <c r="AY197" s="110"/>
      <c r="AZ197" s="110"/>
      <c r="BA197" s="110"/>
      <c r="BB197" s="110"/>
      <c r="BC197" s="110"/>
      <c r="BD197" s="110"/>
      <c r="BE197" s="110"/>
      <c r="BF197" s="110"/>
      <c r="BG197" s="110"/>
      <c r="BH197" s="110"/>
      <c r="BI197" s="110"/>
      <c r="BJ197" s="110"/>
      <c r="BK197" s="110"/>
      <c r="BL197" s="110"/>
      <c r="BM197" s="110"/>
      <c r="BN197" s="110"/>
      <c r="BO197" s="110"/>
      <c r="BP197" s="110"/>
      <c r="BQ197" s="110"/>
      <c r="BR197" s="110"/>
      <c r="BS197" s="110"/>
    </row>
    <row r="198" spans="1:71" s="8" customFormat="1">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c r="AH198" s="110"/>
      <c r="AI198" s="110"/>
      <c r="AJ198" s="110"/>
      <c r="AK198" s="110"/>
      <c r="AL198" s="110"/>
      <c r="AM198" s="110"/>
      <c r="AN198" s="110"/>
      <c r="AO198" s="110"/>
      <c r="AP198" s="110"/>
      <c r="AQ198" s="110"/>
      <c r="AR198" s="110"/>
      <c r="AS198" s="110"/>
      <c r="AT198" s="110"/>
      <c r="AU198" s="110"/>
      <c r="AV198" s="110"/>
      <c r="AW198" s="110"/>
      <c r="AX198" s="110"/>
      <c r="AY198" s="110"/>
      <c r="AZ198" s="110"/>
      <c r="BA198" s="110"/>
      <c r="BB198" s="110"/>
      <c r="BC198" s="110"/>
      <c r="BD198" s="110"/>
      <c r="BE198" s="110"/>
      <c r="BF198" s="110"/>
      <c r="BG198" s="110"/>
      <c r="BH198" s="110"/>
      <c r="BI198" s="110"/>
      <c r="BJ198" s="110"/>
      <c r="BK198" s="110"/>
      <c r="BL198" s="110"/>
      <c r="BM198" s="110"/>
      <c r="BN198" s="110"/>
      <c r="BO198" s="110"/>
      <c r="BP198" s="110"/>
      <c r="BQ198" s="110"/>
      <c r="BR198" s="110"/>
      <c r="BS198" s="110"/>
    </row>
    <row r="199" spans="1:71" s="8" customFormat="1">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0"/>
      <c r="AI199" s="110"/>
      <c r="AJ199" s="110"/>
      <c r="AK199" s="110"/>
      <c r="AL199" s="110"/>
      <c r="AM199" s="110"/>
      <c r="AN199" s="110"/>
      <c r="AO199" s="110"/>
      <c r="AP199" s="110"/>
      <c r="AQ199" s="110"/>
      <c r="AR199" s="110"/>
      <c r="AS199" s="110"/>
      <c r="AT199" s="110"/>
      <c r="AU199" s="110"/>
      <c r="AV199" s="110"/>
      <c r="AW199" s="110"/>
      <c r="AX199" s="110"/>
      <c r="AY199" s="110"/>
      <c r="AZ199" s="110"/>
      <c r="BA199" s="110"/>
      <c r="BB199" s="110"/>
      <c r="BC199" s="110"/>
      <c r="BD199" s="110"/>
      <c r="BE199" s="110"/>
      <c r="BF199" s="110"/>
      <c r="BG199" s="110"/>
      <c r="BH199" s="110"/>
      <c r="BI199" s="110"/>
      <c r="BJ199" s="110"/>
      <c r="BK199" s="110"/>
      <c r="BL199" s="110"/>
      <c r="BM199" s="110"/>
      <c r="BN199" s="110"/>
      <c r="BO199" s="110"/>
      <c r="BP199" s="110"/>
      <c r="BQ199" s="110"/>
      <c r="BR199" s="110"/>
      <c r="BS199" s="110"/>
    </row>
    <row r="200" spans="1:71" s="8" customFormat="1">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110"/>
      <c r="AH200" s="110"/>
      <c r="AI200" s="110"/>
      <c r="AJ200" s="110"/>
      <c r="AK200" s="110"/>
      <c r="AL200" s="110"/>
      <c r="AM200" s="110"/>
      <c r="AN200" s="110"/>
      <c r="AO200" s="110"/>
      <c r="AP200" s="110"/>
      <c r="AQ200" s="110"/>
      <c r="AR200" s="110"/>
      <c r="AS200" s="110"/>
      <c r="AT200" s="110"/>
      <c r="AU200" s="110"/>
      <c r="AV200" s="110"/>
      <c r="AW200" s="110"/>
      <c r="AX200" s="110"/>
      <c r="AY200" s="110"/>
      <c r="AZ200" s="110"/>
      <c r="BA200" s="110"/>
      <c r="BB200" s="110"/>
      <c r="BC200" s="110"/>
      <c r="BD200" s="110"/>
      <c r="BE200" s="110"/>
      <c r="BF200" s="110"/>
      <c r="BG200" s="110"/>
      <c r="BH200" s="110"/>
      <c r="BI200" s="110"/>
      <c r="BJ200" s="110"/>
      <c r="BK200" s="110"/>
      <c r="BL200" s="110"/>
      <c r="BM200" s="110"/>
      <c r="BN200" s="110"/>
      <c r="BO200" s="110"/>
      <c r="BP200" s="110"/>
      <c r="BQ200" s="110"/>
      <c r="BR200" s="110"/>
      <c r="BS200" s="110"/>
    </row>
    <row r="201" spans="1:71" s="8" customFormat="1">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c r="AH201" s="110"/>
      <c r="AI201" s="110"/>
      <c r="AJ201" s="110"/>
      <c r="AK201" s="110"/>
      <c r="AL201" s="110"/>
      <c r="AM201" s="110"/>
      <c r="AN201" s="110"/>
      <c r="AO201" s="110"/>
      <c r="AP201" s="110"/>
      <c r="AQ201" s="110"/>
      <c r="AR201" s="110"/>
      <c r="AS201" s="110"/>
      <c r="AT201" s="110"/>
      <c r="AU201" s="110"/>
      <c r="AV201" s="110"/>
      <c r="AW201" s="110"/>
      <c r="AX201" s="110"/>
      <c r="AY201" s="110"/>
      <c r="AZ201" s="110"/>
      <c r="BA201" s="110"/>
      <c r="BB201" s="110"/>
      <c r="BC201" s="110"/>
      <c r="BD201" s="110"/>
      <c r="BE201" s="110"/>
      <c r="BF201" s="110"/>
      <c r="BG201" s="110"/>
      <c r="BH201" s="110"/>
      <c r="BI201" s="110"/>
      <c r="BJ201" s="110"/>
      <c r="BK201" s="110"/>
      <c r="BL201" s="110"/>
      <c r="BM201" s="110"/>
      <c r="BN201" s="110"/>
      <c r="BO201" s="110"/>
      <c r="BP201" s="110"/>
      <c r="BQ201" s="110"/>
      <c r="BR201" s="110"/>
      <c r="BS201" s="110"/>
    </row>
    <row r="202" spans="1:71" s="8" customFormat="1">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0"/>
      <c r="AH202" s="110"/>
      <c r="AI202" s="110"/>
      <c r="AJ202" s="110"/>
      <c r="AK202" s="110"/>
      <c r="AL202" s="110"/>
      <c r="AM202" s="110"/>
      <c r="AN202" s="110"/>
      <c r="AO202" s="110"/>
      <c r="AP202" s="110"/>
      <c r="AQ202" s="110"/>
      <c r="AR202" s="110"/>
      <c r="AS202" s="110"/>
      <c r="AT202" s="110"/>
      <c r="AU202" s="110"/>
      <c r="AV202" s="110"/>
      <c r="AW202" s="110"/>
      <c r="AX202" s="110"/>
      <c r="AY202" s="110"/>
      <c r="AZ202" s="110"/>
      <c r="BA202" s="110"/>
      <c r="BB202" s="110"/>
      <c r="BC202" s="110"/>
      <c r="BD202" s="110"/>
      <c r="BE202" s="110"/>
      <c r="BF202" s="110"/>
      <c r="BG202" s="110"/>
      <c r="BH202" s="110"/>
      <c r="BI202" s="110"/>
      <c r="BJ202" s="110"/>
      <c r="BK202" s="110"/>
      <c r="BL202" s="110"/>
      <c r="BM202" s="110"/>
      <c r="BN202" s="110"/>
      <c r="BO202" s="110"/>
      <c r="BP202" s="110"/>
      <c r="BQ202" s="110"/>
      <c r="BR202" s="110"/>
      <c r="BS202" s="110"/>
    </row>
    <row r="203" spans="1:71" s="8" customFormat="1">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c r="AG203" s="110"/>
      <c r="AH203" s="110"/>
      <c r="AI203" s="110"/>
      <c r="AJ203" s="110"/>
      <c r="AK203" s="110"/>
      <c r="AL203" s="110"/>
      <c r="AM203" s="110"/>
      <c r="AN203" s="110"/>
      <c r="AO203" s="110"/>
      <c r="AP203" s="110"/>
      <c r="AQ203" s="110"/>
      <c r="AR203" s="110"/>
      <c r="AS203" s="110"/>
      <c r="AT203" s="110"/>
      <c r="AU203" s="110"/>
      <c r="AV203" s="110"/>
      <c r="AW203" s="110"/>
      <c r="AX203" s="110"/>
      <c r="AY203" s="110"/>
      <c r="AZ203" s="110"/>
      <c r="BA203" s="110"/>
      <c r="BB203" s="110"/>
      <c r="BC203" s="110"/>
      <c r="BD203" s="110"/>
      <c r="BE203" s="110"/>
      <c r="BF203" s="110"/>
      <c r="BG203" s="110"/>
      <c r="BH203" s="110"/>
      <c r="BI203" s="110"/>
      <c r="BJ203" s="110"/>
      <c r="BK203" s="110"/>
      <c r="BL203" s="110"/>
      <c r="BM203" s="110"/>
      <c r="BN203" s="110"/>
      <c r="BO203" s="110"/>
      <c r="BP203" s="110"/>
      <c r="BQ203" s="110"/>
      <c r="BR203" s="110"/>
      <c r="BS203" s="110"/>
    </row>
    <row r="204" spans="1:71" s="8" customFormat="1">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0"/>
      <c r="AN204" s="110"/>
      <c r="AO204" s="110"/>
      <c r="AP204" s="110"/>
      <c r="AQ204" s="110"/>
      <c r="AR204" s="110"/>
      <c r="AS204" s="110"/>
      <c r="AT204" s="110"/>
      <c r="AU204" s="110"/>
      <c r="AV204" s="110"/>
      <c r="AW204" s="110"/>
      <c r="AX204" s="110"/>
      <c r="AY204" s="110"/>
      <c r="AZ204" s="110"/>
      <c r="BA204" s="110"/>
      <c r="BB204" s="110"/>
      <c r="BC204" s="110"/>
      <c r="BD204" s="110"/>
      <c r="BE204" s="110"/>
      <c r="BF204" s="110"/>
      <c r="BG204" s="110"/>
      <c r="BH204" s="110"/>
      <c r="BI204" s="110"/>
      <c r="BJ204" s="110"/>
      <c r="BK204" s="110"/>
      <c r="BL204" s="110"/>
      <c r="BM204" s="110"/>
      <c r="BN204" s="110"/>
      <c r="BO204" s="110"/>
      <c r="BP204" s="110"/>
      <c r="BQ204" s="110"/>
      <c r="BR204" s="110"/>
      <c r="BS204" s="110"/>
    </row>
    <row r="205" spans="1:71" s="8" customFormat="1">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c r="AH205" s="110"/>
      <c r="AI205" s="110"/>
      <c r="AJ205" s="110"/>
      <c r="AK205" s="110"/>
      <c r="AL205" s="110"/>
      <c r="AM205" s="110"/>
      <c r="AN205" s="110"/>
      <c r="AO205" s="110"/>
      <c r="AP205" s="110"/>
      <c r="AQ205" s="110"/>
      <c r="AR205" s="110"/>
      <c r="AS205" s="110"/>
      <c r="AT205" s="110"/>
      <c r="AU205" s="110"/>
      <c r="AV205" s="110"/>
      <c r="AW205" s="110"/>
      <c r="AX205" s="110"/>
      <c r="AY205" s="110"/>
      <c r="AZ205" s="110"/>
      <c r="BA205" s="110"/>
      <c r="BB205" s="110"/>
      <c r="BC205" s="110"/>
      <c r="BD205" s="110"/>
      <c r="BE205" s="110"/>
      <c r="BF205" s="110"/>
      <c r="BG205" s="110"/>
      <c r="BH205" s="110"/>
      <c r="BI205" s="110"/>
      <c r="BJ205" s="110"/>
      <c r="BK205" s="110"/>
      <c r="BL205" s="110"/>
      <c r="BM205" s="110"/>
      <c r="BN205" s="110"/>
      <c r="BO205" s="110"/>
      <c r="BP205" s="110"/>
      <c r="BQ205" s="110"/>
      <c r="BR205" s="110"/>
      <c r="BS205" s="110"/>
    </row>
    <row r="206" spans="1:71" s="8" customFormat="1">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110"/>
      <c r="AH206" s="110"/>
      <c r="AI206" s="110"/>
      <c r="AJ206" s="110"/>
      <c r="AK206" s="110"/>
      <c r="AL206" s="110"/>
      <c r="AM206" s="110"/>
      <c r="AN206" s="110"/>
      <c r="AO206" s="110"/>
      <c r="AP206" s="110"/>
      <c r="AQ206" s="110"/>
      <c r="AR206" s="110"/>
      <c r="AS206" s="110"/>
      <c r="AT206" s="110"/>
      <c r="AU206" s="110"/>
      <c r="AV206" s="110"/>
      <c r="AW206" s="110"/>
      <c r="AX206" s="110"/>
      <c r="AY206" s="110"/>
      <c r="AZ206" s="110"/>
      <c r="BA206" s="110"/>
      <c r="BB206" s="110"/>
      <c r="BC206" s="110"/>
      <c r="BD206" s="110"/>
      <c r="BE206" s="110"/>
      <c r="BF206" s="110"/>
      <c r="BG206" s="110"/>
      <c r="BH206" s="110"/>
      <c r="BI206" s="110"/>
      <c r="BJ206" s="110"/>
      <c r="BK206" s="110"/>
      <c r="BL206" s="110"/>
      <c r="BM206" s="110"/>
      <c r="BN206" s="110"/>
      <c r="BO206" s="110"/>
      <c r="BP206" s="110"/>
      <c r="BQ206" s="110"/>
      <c r="BR206" s="110"/>
      <c r="BS206" s="110"/>
    </row>
    <row r="207" spans="1:71" s="8" customFormat="1">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0"/>
      <c r="AY207" s="110"/>
      <c r="AZ207" s="110"/>
      <c r="BA207" s="110"/>
      <c r="BB207" s="110"/>
      <c r="BC207" s="110"/>
      <c r="BD207" s="110"/>
      <c r="BE207" s="110"/>
      <c r="BF207" s="110"/>
      <c r="BG207" s="110"/>
      <c r="BH207" s="110"/>
      <c r="BI207" s="110"/>
      <c r="BJ207" s="110"/>
      <c r="BK207" s="110"/>
      <c r="BL207" s="110"/>
      <c r="BM207" s="110"/>
      <c r="BN207" s="110"/>
      <c r="BO207" s="110"/>
      <c r="BP207" s="110"/>
      <c r="BQ207" s="110"/>
      <c r="BR207" s="110"/>
      <c r="BS207" s="110"/>
    </row>
    <row r="208" spans="1:71" s="8" customFormat="1">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c r="AH208" s="110"/>
      <c r="AI208" s="110"/>
      <c r="AJ208" s="110"/>
      <c r="AK208" s="110"/>
      <c r="AL208" s="110"/>
      <c r="AM208" s="110"/>
      <c r="AN208" s="110"/>
      <c r="AO208" s="110"/>
      <c r="AP208" s="110"/>
      <c r="AQ208" s="110"/>
      <c r="AR208" s="110"/>
      <c r="AS208" s="110"/>
      <c r="AT208" s="110"/>
      <c r="AU208" s="110"/>
      <c r="AV208" s="110"/>
      <c r="AW208" s="110"/>
      <c r="AX208" s="110"/>
      <c r="AY208" s="110"/>
      <c r="AZ208" s="110"/>
      <c r="BA208" s="110"/>
      <c r="BB208" s="110"/>
      <c r="BC208" s="110"/>
      <c r="BD208" s="110"/>
      <c r="BE208" s="110"/>
      <c r="BF208" s="110"/>
      <c r="BG208" s="110"/>
      <c r="BH208" s="110"/>
      <c r="BI208" s="110"/>
      <c r="BJ208" s="110"/>
      <c r="BK208" s="110"/>
      <c r="BL208" s="110"/>
      <c r="BM208" s="110"/>
      <c r="BN208" s="110"/>
      <c r="BO208" s="110"/>
      <c r="BP208" s="110"/>
      <c r="BQ208" s="110"/>
      <c r="BR208" s="110"/>
      <c r="BS208" s="110"/>
    </row>
    <row r="209" spans="1:71" s="8" customFormat="1">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0"/>
      <c r="AY209" s="110"/>
      <c r="AZ209" s="110"/>
      <c r="BA209" s="110"/>
      <c r="BB209" s="110"/>
      <c r="BC209" s="110"/>
      <c r="BD209" s="110"/>
      <c r="BE209" s="110"/>
      <c r="BF209" s="110"/>
      <c r="BG209" s="110"/>
      <c r="BH209" s="110"/>
      <c r="BI209" s="110"/>
      <c r="BJ209" s="110"/>
      <c r="BK209" s="110"/>
      <c r="BL209" s="110"/>
      <c r="BM209" s="110"/>
      <c r="BN209" s="110"/>
      <c r="BO209" s="110"/>
      <c r="BP209" s="110"/>
      <c r="BQ209" s="110"/>
      <c r="BR209" s="110"/>
      <c r="BS209" s="110"/>
    </row>
    <row r="210" spans="1:71" s="8" customFormat="1">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10"/>
      <c r="AI210" s="110"/>
      <c r="AJ210" s="110"/>
      <c r="AK210" s="110"/>
      <c r="AL210" s="110"/>
      <c r="AM210" s="110"/>
      <c r="AN210" s="110"/>
      <c r="AO210" s="110"/>
      <c r="AP210" s="110"/>
      <c r="AQ210" s="110"/>
      <c r="AR210" s="110"/>
      <c r="AS210" s="110"/>
      <c r="AT210" s="110"/>
      <c r="AU210" s="110"/>
      <c r="AV210" s="110"/>
      <c r="AW210" s="110"/>
      <c r="AX210" s="110"/>
      <c r="AY210" s="110"/>
      <c r="AZ210" s="110"/>
      <c r="BA210" s="110"/>
      <c r="BB210" s="110"/>
      <c r="BC210" s="110"/>
      <c r="BD210" s="110"/>
      <c r="BE210" s="110"/>
      <c r="BF210" s="110"/>
      <c r="BG210" s="110"/>
      <c r="BH210" s="110"/>
      <c r="BI210" s="110"/>
      <c r="BJ210" s="110"/>
      <c r="BK210" s="110"/>
      <c r="BL210" s="110"/>
      <c r="BM210" s="110"/>
      <c r="BN210" s="110"/>
      <c r="BO210" s="110"/>
      <c r="BP210" s="110"/>
      <c r="BQ210" s="110"/>
      <c r="BR210" s="110"/>
      <c r="BS210" s="110"/>
    </row>
    <row r="211" spans="1:71" s="8" customFormat="1">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c r="AH211" s="110"/>
      <c r="AI211" s="110"/>
      <c r="AJ211" s="110"/>
      <c r="AK211" s="110"/>
      <c r="AL211" s="110"/>
      <c r="AM211" s="110"/>
      <c r="AN211" s="110"/>
      <c r="AO211" s="110"/>
      <c r="AP211" s="110"/>
      <c r="AQ211" s="110"/>
      <c r="AR211" s="110"/>
      <c r="AS211" s="110"/>
      <c r="AT211" s="110"/>
      <c r="AU211" s="110"/>
      <c r="AV211" s="110"/>
      <c r="AW211" s="110"/>
      <c r="AX211" s="110"/>
      <c r="AY211" s="110"/>
      <c r="AZ211" s="110"/>
      <c r="BA211" s="110"/>
      <c r="BB211" s="110"/>
      <c r="BC211" s="110"/>
      <c r="BD211" s="110"/>
      <c r="BE211" s="110"/>
      <c r="BF211" s="110"/>
      <c r="BG211" s="110"/>
      <c r="BH211" s="110"/>
      <c r="BI211" s="110"/>
      <c r="BJ211" s="110"/>
      <c r="BK211" s="110"/>
      <c r="BL211" s="110"/>
      <c r="BM211" s="110"/>
      <c r="BN211" s="110"/>
      <c r="BO211" s="110"/>
      <c r="BP211" s="110"/>
      <c r="BQ211" s="110"/>
      <c r="BR211" s="110"/>
      <c r="BS211" s="110"/>
    </row>
    <row r="212" spans="1:71" s="8" customFormat="1">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c r="AH212" s="110"/>
      <c r="AI212" s="110"/>
      <c r="AJ212" s="110"/>
      <c r="AK212" s="110"/>
      <c r="AL212" s="110"/>
      <c r="AM212" s="110"/>
      <c r="AN212" s="110"/>
      <c r="AO212" s="110"/>
      <c r="AP212" s="110"/>
      <c r="AQ212" s="110"/>
      <c r="AR212" s="110"/>
      <c r="AS212" s="110"/>
      <c r="AT212" s="110"/>
      <c r="AU212" s="110"/>
      <c r="AV212" s="110"/>
      <c r="AW212" s="110"/>
      <c r="AX212" s="110"/>
      <c r="AY212" s="110"/>
      <c r="AZ212" s="110"/>
      <c r="BA212" s="110"/>
      <c r="BB212" s="110"/>
      <c r="BC212" s="110"/>
      <c r="BD212" s="110"/>
      <c r="BE212" s="110"/>
      <c r="BF212" s="110"/>
      <c r="BG212" s="110"/>
      <c r="BH212" s="110"/>
      <c r="BI212" s="110"/>
      <c r="BJ212" s="110"/>
      <c r="BK212" s="110"/>
      <c r="BL212" s="110"/>
      <c r="BM212" s="110"/>
      <c r="BN212" s="110"/>
      <c r="BO212" s="110"/>
      <c r="BP212" s="110"/>
      <c r="BQ212" s="110"/>
      <c r="BR212" s="110"/>
      <c r="BS212" s="110"/>
    </row>
    <row r="213" spans="1:71" s="8" customFormat="1">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0"/>
      <c r="AL213" s="110"/>
      <c r="AM213" s="110"/>
      <c r="AN213" s="110"/>
      <c r="AO213" s="110"/>
      <c r="AP213" s="110"/>
      <c r="AQ213" s="110"/>
      <c r="AR213" s="110"/>
      <c r="AS213" s="110"/>
      <c r="AT213" s="110"/>
      <c r="AU213" s="110"/>
      <c r="AV213" s="110"/>
      <c r="AW213" s="110"/>
      <c r="AX213" s="110"/>
      <c r="AY213" s="110"/>
      <c r="AZ213" s="110"/>
      <c r="BA213" s="110"/>
      <c r="BB213" s="110"/>
      <c r="BC213" s="110"/>
      <c r="BD213" s="110"/>
      <c r="BE213" s="110"/>
      <c r="BF213" s="110"/>
      <c r="BG213" s="110"/>
      <c r="BH213" s="110"/>
      <c r="BI213" s="110"/>
      <c r="BJ213" s="110"/>
      <c r="BK213" s="110"/>
      <c r="BL213" s="110"/>
      <c r="BM213" s="110"/>
      <c r="BN213" s="110"/>
      <c r="BO213" s="110"/>
      <c r="BP213" s="110"/>
      <c r="BQ213" s="110"/>
      <c r="BR213" s="110"/>
      <c r="BS213" s="110"/>
    </row>
    <row r="214" spans="1:71" s="8" customFormat="1">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110"/>
      <c r="AK214" s="110"/>
      <c r="AL214" s="110"/>
      <c r="AM214" s="110"/>
      <c r="AN214" s="110"/>
      <c r="AO214" s="110"/>
      <c r="AP214" s="110"/>
      <c r="AQ214" s="110"/>
      <c r="AR214" s="110"/>
      <c r="AS214" s="110"/>
      <c r="AT214" s="110"/>
      <c r="AU214" s="110"/>
      <c r="AV214" s="110"/>
      <c r="AW214" s="110"/>
      <c r="AX214" s="110"/>
      <c r="AY214" s="110"/>
      <c r="AZ214" s="110"/>
      <c r="BA214" s="110"/>
      <c r="BB214" s="110"/>
      <c r="BC214" s="110"/>
      <c r="BD214" s="110"/>
      <c r="BE214" s="110"/>
      <c r="BF214" s="110"/>
      <c r="BG214" s="110"/>
      <c r="BH214" s="110"/>
      <c r="BI214" s="110"/>
      <c r="BJ214" s="110"/>
      <c r="BK214" s="110"/>
      <c r="BL214" s="110"/>
      <c r="BM214" s="110"/>
      <c r="BN214" s="110"/>
      <c r="BO214" s="110"/>
      <c r="BP214" s="110"/>
      <c r="BQ214" s="110"/>
      <c r="BR214" s="110"/>
      <c r="BS214" s="110"/>
    </row>
    <row r="215" spans="1:71" s="8" customFormat="1">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c r="AH215" s="110"/>
      <c r="AI215" s="110"/>
      <c r="AJ215" s="110"/>
      <c r="AK215" s="110"/>
      <c r="AL215" s="110"/>
      <c r="AM215" s="110"/>
      <c r="AN215" s="110"/>
      <c r="AO215" s="110"/>
      <c r="AP215" s="110"/>
      <c r="AQ215" s="110"/>
      <c r="AR215" s="110"/>
      <c r="AS215" s="110"/>
      <c r="AT215" s="110"/>
      <c r="AU215" s="110"/>
      <c r="AV215" s="110"/>
      <c r="AW215" s="110"/>
      <c r="AX215" s="110"/>
      <c r="AY215" s="110"/>
      <c r="AZ215" s="110"/>
      <c r="BA215" s="110"/>
      <c r="BB215" s="110"/>
      <c r="BC215" s="110"/>
      <c r="BD215" s="110"/>
      <c r="BE215" s="110"/>
      <c r="BF215" s="110"/>
      <c r="BG215" s="110"/>
      <c r="BH215" s="110"/>
      <c r="BI215" s="110"/>
      <c r="BJ215" s="110"/>
      <c r="BK215" s="110"/>
      <c r="BL215" s="110"/>
      <c r="BM215" s="110"/>
      <c r="BN215" s="110"/>
      <c r="BO215" s="110"/>
      <c r="BP215" s="110"/>
      <c r="BQ215" s="110"/>
      <c r="BR215" s="110"/>
      <c r="BS215" s="110"/>
    </row>
    <row r="216" spans="1:71" s="8" customFormat="1">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c r="AH216" s="110"/>
      <c r="AI216" s="110"/>
      <c r="AJ216" s="110"/>
      <c r="AK216" s="110"/>
      <c r="AL216" s="110"/>
      <c r="AM216" s="110"/>
      <c r="AN216" s="110"/>
      <c r="AO216" s="110"/>
      <c r="AP216" s="110"/>
      <c r="AQ216" s="110"/>
      <c r="AR216" s="110"/>
      <c r="AS216" s="110"/>
      <c r="AT216" s="110"/>
      <c r="AU216" s="110"/>
      <c r="AV216" s="110"/>
      <c r="AW216" s="110"/>
      <c r="AX216" s="110"/>
      <c r="AY216" s="110"/>
      <c r="AZ216" s="110"/>
      <c r="BA216" s="110"/>
      <c r="BB216" s="110"/>
      <c r="BC216" s="110"/>
      <c r="BD216" s="110"/>
      <c r="BE216" s="110"/>
      <c r="BF216" s="110"/>
      <c r="BG216" s="110"/>
      <c r="BH216" s="110"/>
      <c r="BI216" s="110"/>
      <c r="BJ216" s="110"/>
      <c r="BK216" s="110"/>
      <c r="BL216" s="110"/>
      <c r="BM216" s="110"/>
      <c r="BN216" s="110"/>
      <c r="BO216" s="110"/>
      <c r="BP216" s="110"/>
      <c r="BQ216" s="110"/>
      <c r="BR216" s="110"/>
      <c r="BS216" s="110"/>
    </row>
    <row r="217" spans="1:71" s="8" customFormat="1">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c r="AH217" s="110"/>
      <c r="AI217" s="110"/>
      <c r="AJ217" s="110"/>
      <c r="AK217" s="110"/>
      <c r="AL217" s="110"/>
      <c r="AM217" s="110"/>
      <c r="AN217" s="110"/>
      <c r="AO217" s="110"/>
      <c r="AP217" s="110"/>
      <c r="AQ217" s="110"/>
      <c r="AR217" s="110"/>
      <c r="AS217" s="110"/>
      <c r="AT217" s="110"/>
      <c r="AU217" s="110"/>
      <c r="AV217" s="110"/>
      <c r="AW217" s="110"/>
      <c r="AX217" s="110"/>
      <c r="AY217" s="110"/>
      <c r="AZ217" s="110"/>
      <c r="BA217" s="110"/>
      <c r="BB217" s="110"/>
      <c r="BC217" s="110"/>
      <c r="BD217" s="110"/>
      <c r="BE217" s="110"/>
      <c r="BF217" s="110"/>
      <c r="BG217" s="110"/>
      <c r="BH217" s="110"/>
      <c r="BI217" s="110"/>
      <c r="BJ217" s="110"/>
      <c r="BK217" s="110"/>
      <c r="BL217" s="110"/>
      <c r="BM217" s="110"/>
      <c r="BN217" s="110"/>
      <c r="BO217" s="110"/>
      <c r="BP217" s="110"/>
      <c r="BQ217" s="110"/>
      <c r="BR217" s="110"/>
      <c r="BS217" s="110"/>
    </row>
    <row r="218" spans="1:71" s="8" customFormat="1">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0"/>
      <c r="AN218" s="110"/>
      <c r="AO218" s="110"/>
      <c r="AP218" s="110"/>
      <c r="AQ218" s="110"/>
      <c r="AR218" s="110"/>
      <c r="AS218" s="110"/>
      <c r="AT218" s="110"/>
      <c r="AU218" s="110"/>
      <c r="AV218" s="110"/>
      <c r="AW218" s="110"/>
      <c r="AX218" s="110"/>
      <c r="AY218" s="110"/>
      <c r="AZ218" s="110"/>
      <c r="BA218" s="110"/>
      <c r="BB218" s="110"/>
      <c r="BC218" s="110"/>
      <c r="BD218" s="110"/>
      <c r="BE218" s="110"/>
      <c r="BF218" s="110"/>
      <c r="BG218" s="110"/>
      <c r="BH218" s="110"/>
      <c r="BI218" s="110"/>
      <c r="BJ218" s="110"/>
      <c r="BK218" s="110"/>
      <c r="BL218" s="110"/>
      <c r="BM218" s="110"/>
      <c r="BN218" s="110"/>
      <c r="BO218" s="110"/>
      <c r="BP218" s="110"/>
      <c r="BQ218" s="110"/>
      <c r="BR218" s="110"/>
      <c r="BS218" s="110"/>
    </row>
    <row r="219" spans="1:71" s="8" customFormat="1">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c r="AI219" s="110"/>
      <c r="AJ219" s="110"/>
      <c r="AK219" s="110"/>
      <c r="AL219" s="110"/>
      <c r="AM219" s="110"/>
      <c r="AN219" s="110"/>
      <c r="AO219" s="110"/>
      <c r="AP219" s="110"/>
      <c r="AQ219" s="110"/>
      <c r="AR219" s="110"/>
      <c r="AS219" s="110"/>
      <c r="AT219" s="110"/>
      <c r="AU219" s="110"/>
      <c r="AV219" s="110"/>
      <c r="AW219" s="110"/>
      <c r="AX219" s="110"/>
      <c r="AY219" s="110"/>
      <c r="AZ219" s="110"/>
      <c r="BA219" s="110"/>
      <c r="BB219" s="110"/>
      <c r="BC219" s="110"/>
      <c r="BD219" s="110"/>
      <c r="BE219" s="110"/>
      <c r="BF219" s="110"/>
      <c r="BG219" s="110"/>
      <c r="BH219" s="110"/>
      <c r="BI219" s="110"/>
      <c r="BJ219" s="110"/>
      <c r="BK219" s="110"/>
      <c r="BL219" s="110"/>
      <c r="BM219" s="110"/>
      <c r="BN219" s="110"/>
      <c r="BO219" s="110"/>
      <c r="BP219" s="110"/>
      <c r="BQ219" s="110"/>
      <c r="BR219" s="110"/>
      <c r="BS219" s="110"/>
    </row>
    <row r="220" spans="1:71" s="8" customFormat="1">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c r="AI220" s="110"/>
      <c r="AJ220" s="110"/>
      <c r="AK220" s="110"/>
      <c r="AL220" s="110"/>
      <c r="AM220" s="110"/>
      <c r="AN220" s="110"/>
      <c r="AO220" s="110"/>
      <c r="AP220" s="110"/>
      <c r="AQ220" s="110"/>
      <c r="AR220" s="110"/>
      <c r="AS220" s="110"/>
      <c r="AT220" s="110"/>
      <c r="AU220" s="110"/>
      <c r="AV220" s="110"/>
      <c r="AW220" s="110"/>
      <c r="AX220" s="110"/>
      <c r="AY220" s="110"/>
      <c r="AZ220" s="110"/>
      <c r="BA220" s="110"/>
      <c r="BB220" s="110"/>
      <c r="BC220" s="110"/>
      <c r="BD220" s="110"/>
      <c r="BE220" s="110"/>
      <c r="BF220" s="110"/>
      <c r="BG220" s="110"/>
      <c r="BH220" s="110"/>
      <c r="BI220" s="110"/>
      <c r="BJ220" s="110"/>
      <c r="BK220" s="110"/>
      <c r="BL220" s="110"/>
      <c r="BM220" s="110"/>
      <c r="BN220" s="110"/>
      <c r="BO220" s="110"/>
      <c r="BP220" s="110"/>
      <c r="BQ220" s="110"/>
      <c r="BR220" s="110"/>
      <c r="BS220" s="110"/>
    </row>
    <row r="221" spans="1:71" s="8" customFormat="1">
      <c r="A221" s="110"/>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c r="AH221" s="110"/>
      <c r="AI221" s="110"/>
      <c r="AJ221" s="110"/>
      <c r="AK221" s="110"/>
      <c r="AL221" s="110"/>
      <c r="AM221" s="110"/>
      <c r="AN221" s="110"/>
      <c r="AO221" s="110"/>
      <c r="AP221" s="110"/>
      <c r="AQ221" s="110"/>
      <c r="AR221" s="110"/>
      <c r="AS221" s="110"/>
      <c r="AT221" s="110"/>
      <c r="AU221" s="110"/>
      <c r="AV221" s="110"/>
      <c r="AW221" s="110"/>
      <c r="AX221" s="110"/>
      <c r="AY221" s="110"/>
      <c r="AZ221" s="110"/>
      <c r="BA221" s="110"/>
      <c r="BB221" s="110"/>
      <c r="BC221" s="110"/>
      <c r="BD221" s="110"/>
      <c r="BE221" s="110"/>
      <c r="BF221" s="110"/>
      <c r="BG221" s="110"/>
      <c r="BH221" s="110"/>
      <c r="BI221" s="110"/>
      <c r="BJ221" s="110"/>
      <c r="BK221" s="110"/>
      <c r="BL221" s="110"/>
      <c r="BM221" s="110"/>
      <c r="BN221" s="110"/>
      <c r="BO221" s="110"/>
      <c r="BP221" s="110"/>
      <c r="BQ221" s="110"/>
      <c r="BR221" s="110"/>
      <c r="BS221" s="110"/>
    </row>
    <row r="222" spans="1:71" s="8" customFormat="1">
      <c r="A222" s="110"/>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c r="AL222" s="110"/>
      <c r="AM222" s="110"/>
      <c r="AN222" s="110"/>
      <c r="AO222" s="110"/>
      <c r="AP222" s="110"/>
      <c r="AQ222" s="110"/>
      <c r="AR222" s="110"/>
      <c r="AS222" s="110"/>
      <c r="AT222" s="110"/>
      <c r="AU222" s="110"/>
      <c r="AV222" s="110"/>
      <c r="AW222" s="110"/>
      <c r="AX222" s="110"/>
      <c r="AY222" s="110"/>
      <c r="AZ222" s="110"/>
      <c r="BA222" s="110"/>
      <c r="BB222" s="110"/>
      <c r="BC222" s="110"/>
      <c r="BD222" s="110"/>
      <c r="BE222" s="110"/>
      <c r="BF222" s="110"/>
      <c r="BG222" s="110"/>
      <c r="BH222" s="110"/>
      <c r="BI222" s="110"/>
      <c r="BJ222" s="110"/>
      <c r="BK222" s="110"/>
      <c r="BL222" s="110"/>
      <c r="BM222" s="110"/>
      <c r="BN222" s="110"/>
      <c r="BO222" s="110"/>
      <c r="BP222" s="110"/>
      <c r="BQ222" s="110"/>
      <c r="BR222" s="110"/>
      <c r="BS222" s="110"/>
    </row>
    <row r="223" spans="1:71" s="8" customFormat="1">
      <c r="A223" s="110"/>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110"/>
      <c r="AH223" s="110"/>
      <c r="AI223" s="110"/>
      <c r="AJ223" s="110"/>
      <c r="AK223" s="110"/>
      <c r="AL223" s="110"/>
      <c r="AM223" s="110"/>
      <c r="AN223" s="110"/>
      <c r="AO223" s="110"/>
      <c r="AP223" s="110"/>
      <c r="AQ223" s="110"/>
      <c r="AR223" s="110"/>
      <c r="AS223" s="110"/>
      <c r="AT223" s="110"/>
      <c r="AU223" s="110"/>
      <c r="AV223" s="110"/>
      <c r="AW223" s="110"/>
      <c r="AX223" s="110"/>
      <c r="AY223" s="110"/>
      <c r="AZ223" s="110"/>
      <c r="BA223" s="110"/>
      <c r="BB223" s="110"/>
      <c r="BC223" s="110"/>
      <c r="BD223" s="110"/>
      <c r="BE223" s="110"/>
      <c r="BF223" s="110"/>
      <c r="BG223" s="110"/>
      <c r="BH223" s="110"/>
      <c r="BI223" s="110"/>
      <c r="BJ223" s="110"/>
      <c r="BK223" s="110"/>
      <c r="BL223" s="110"/>
      <c r="BM223" s="110"/>
      <c r="BN223" s="110"/>
      <c r="BO223" s="110"/>
      <c r="BP223" s="110"/>
      <c r="BQ223" s="110"/>
      <c r="BR223" s="110"/>
      <c r="BS223" s="110"/>
    </row>
    <row r="224" spans="1:71" s="8" customFormat="1">
      <c r="A224" s="110"/>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c r="AH224" s="110"/>
      <c r="AI224" s="110"/>
      <c r="AJ224" s="110"/>
      <c r="AK224" s="110"/>
      <c r="AL224" s="110"/>
      <c r="AM224" s="110"/>
      <c r="AN224" s="110"/>
      <c r="AO224" s="110"/>
      <c r="AP224" s="110"/>
      <c r="AQ224" s="110"/>
      <c r="AR224" s="110"/>
      <c r="AS224" s="110"/>
      <c r="AT224" s="110"/>
      <c r="AU224" s="110"/>
      <c r="AV224" s="110"/>
      <c r="AW224" s="110"/>
      <c r="AX224" s="110"/>
      <c r="AY224" s="110"/>
      <c r="AZ224" s="110"/>
      <c r="BA224" s="110"/>
      <c r="BB224" s="110"/>
      <c r="BC224" s="110"/>
      <c r="BD224" s="110"/>
      <c r="BE224" s="110"/>
      <c r="BF224" s="110"/>
      <c r="BG224" s="110"/>
      <c r="BH224" s="110"/>
      <c r="BI224" s="110"/>
      <c r="BJ224" s="110"/>
      <c r="BK224" s="110"/>
      <c r="BL224" s="110"/>
      <c r="BM224" s="110"/>
      <c r="BN224" s="110"/>
      <c r="BO224" s="110"/>
      <c r="BP224" s="110"/>
      <c r="BQ224" s="110"/>
      <c r="BR224" s="110"/>
      <c r="BS224" s="110"/>
    </row>
    <row r="225" spans="1:71" s="8" customFormat="1">
      <c r="A225" s="110"/>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c r="AL225" s="110"/>
      <c r="AM225" s="110"/>
      <c r="AN225" s="110"/>
      <c r="AO225" s="110"/>
      <c r="AP225" s="110"/>
      <c r="AQ225" s="110"/>
      <c r="AR225" s="110"/>
      <c r="AS225" s="110"/>
      <c r="AT225" s="110"/>
      <c r="AU225" s="110"/>
      <c r="AV225" s="110"/>
      <c r="AW225" s="110"/>
      <c r="AX225" s="110"/>
      <c r="AY225" s="110"/>
      <c r="AZ225" s="110"/>
      <c r="BA225" s="110"/>
      <c r="BB225" s="110"/>
      <c r="BC225" s="110"/>
      <c r="BD225" s="110"/>
      <c r="BE225" s="110"/>
      <c r="BF225" s="110"/>
      <c r="BG225" s="110"/>
      <c r="BH225" s="110"/>
      <c r="BI225" s="110"/>
      <c r="BJ225" s="110"/>
      <c r="BK225" s="110"/>
      <c r="BL225" s="110"/>
      <c r="BM225" s="110"/>
      <c r="BN225" s="110"/>
      <c r="BO225" s="110"/>
      <c r="BP225" s="110"/>
      <c r="BQ225" s="110"/>
      <c r="BR225" s="110"/>
      <c r="BS225" s="110"/>
    </row>
    <row r="226" spans="1:71" s="8" customFormat="1">
      <c r="A226" s="110"/>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110"/>
      <c r="AH226" s="110"/>
      <c r="AI226" s="110"/>
      <c r="AJ226" s="110"/>
      <c r="AK226" s="110"/>
      <c r="AL226" s="110"/>
      <c r="AM226" s="110"/>
      <c r="AN226" s="110"/>
      <c r="AO226" s="110"/>
      <c r="AP226" s="110"/>
      <c r="AQ226" s="110"/>
      <c r="AR226" s="110"/>
      <c r="AS226" s="110"/>
      <c r="AT226" s="110"/>
      <c r="AU226" s="110"/>
      <c r="AV226" s="110"/>
      <c r="AW226" s="110"/>
      <c r="AX226" s="110"/>
      <c r="AY226" s="110"/>
      <c r="AZ226" s="110"/>
      <c r="BA226" s="110"/>
      <c r="BB226" s="110"/>
      <c r="BC226" s="110"/>
      <c r="BD226" s="110"/>
      <c r="BE226" s="110"/>
      <c r="BF226" s="110"/>
      <c r="BG226" s="110"/>
      <c r="BH226" s="110"/>
      <c r="BI226" s="110"/>
      <c r="BJ226" s="110"/>
      <c r="BK226" s="110"/>
      <c r="BL226" s="110"/>
      <c r="BM226" s="110"/>
      <c r="BN226" s="110"/>
      <c r="BO226" s="110"/>
      <c r="BP226" s="110"/>
      <c r="BQ226" s="110"/>
      <c r="BR226" s="110"/>
      <c r="BS226" s="110"/>
    </row>
    <row r="227" spans="1:71" s="8" customFormat="1">
      <c r="A227" s="110"/>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c r="AH227" s="110"/>
      <c r="AI227" s="110"/>
      <c r="AJ227" s="110"/>
      <c r="AK227" s="110"/>
      <c r="AL227" s="110"/>
      <c r="AM227" s="110"/>
      <c r="AN227" s="110"/>
      <c r="AO227" s="110"/>
      <c r="AP227" s="110"/>
      <c r="AQ227" s="110"/>
      <c r="AR227" s="110"/>
      <c r="AS227" s="110"/>
      <c r="AT227" s="110"/>
      <c r="AU227" s="110"/>
      <c r="AV227" s="110"/>
      <c r="AW227" s="110"/>
      <c r="AX227" s="110"/>
      <c r="AY227" s="110"/>
      <c r="AZ227" s="110"/>
      <c r="BA227" s="110"/>
      <c r="BB227" s="110"/>
      <c r="BC227" s="110"/>
      <c r="BD227" s="110"/>
      <c r="BE227" s="110"/>
      <c r="BF227" s="110"/>
      <c r="BG227" s="110"/>
      <c r="BH227" s="110"/>
      <c r="BI227" s="110"/>
      <c r="BJ227" s="110"/>
      <c r="BK227" s="110"/>
      <c r="BL227" s="110"/>
      <c r="BM227" s="110"/>
      <c r="BN227" s="110"/>
      <c r="BO227" s="110"/>
      <c r="BP227" s="110"/>
      <c r="BQ227" s="110"/>
      <c r="BR227" s="110"/>
      <c r="BS227" s="110"/>
    </row>
    <row r="228" spans="1:71" s="8" customFormat="1">
      <c r="A228" s="110"/>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0"/>
      <c r="AX228" s="110"/>
      <c r="AY228" s="110"/>
      <c r="AZ228" s="110"/>
      <c r="BA228" s="110"/>
      <c r="BB228" s="110"/>
      <c r="BC228" s="110"/>
      <c r="BD228" s="110"/>
      <c r="BE228" s="110"/>
      <c r="BF228" s="110"/>
      <c r="BG228" s="110"/>
      <c r="BH228" s="110"/>
      <c r="BI228" s="110"/>
      <c r="BJ228" s="110"/>
      <c r="BK228" s="110"/>
      <c r="BL228" s="110"/>
      <c r="BM228" s="110"/>
      <c r="BN228" s="110"/>
      <c r="BO228" s="110"/>
      <c r="BP228" s="110"/>
      <c r="BQ228" s="110"/>
      <c r="BR228" s="110"/>
      <c r="BS228" s="110"/>
    </row>
    <row r="229" spans="1:71" s="8" customFormat="1">
      <c r="A229" s="110"/>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0"/>
      <c r="AY229" s="110"/>
      <c r="AZ229" s="110"/>
      <c r="BA229" s="110"/>
      <c r="BB229" s="110"/>
      <c r="BC229" s="110"/>
      <c r="BD229" s="110"/>
      <c r="BE229" s="110"/>
      <c r="BF229" s="110"/>
      <c r="BG229" s="110"/>
      <c r="BH229" s="110"/>
      <c r="BI229" s="110"/>
      <c r="BJ229" s="110"/>
      <c r="BK229" s="110"/>
      <c r="BL229" s="110"/>
      <c r="BM229" s="110"/>
      <c r="BN229" s="110"/>
      <c r="BO229" s="110"/>
      <c r="BP229" s="110"/>
      <c r="BQ229" s="110"/>
      <c r="BR229" s="110"/>
      <c r="BS229" s="110"/>
    </row>
    <row r="230" spans="1:71" s="8" customFormat="1">
      <c r="A230" s="110"/>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0"/>
      <c r="AN230" s="110"/>
      <c r="AO230" s="110"/>
      <c r="AP230" s="110"/>
      <c r="AQ230" s="110"/>
      <c r="AR230" s="110"/>
      <c r="AS230" s="110"/>
      <c r="AT230" s="110"/>
      <c r="AU230" s="110"/>
      <c r="AV230" s="110"/>
      <c r="AW230" s="110"/>
      <c r="AX230" s="110"/>
      <c r="AY230" s="110"/>
      <c r="AZ230" s="110"/>
      <c r="BA230" s="110"/>
      <c r="BB230" s="110"/>
      <c r="BC230" s="110"/>
      <c r="BD230" s="110"/>
      <c r="BE230" s="110"/>
      <c r="BF230" s="110"/>
      <c r="BG230" s="110"/>
      <c r="BH230" s="110"/>
      <c r="BI230" s="110"/>
      <c r="BJ230" s="110"/>
      <c r="BK230" s="110"/>
      <c r="BL230" s="110"/>
      <c r="BM230" s="110"/>
      <c r="BN230" s="110"/>
      <c r="BO230" s="110"/>
      <c r="BP230" s="110"/>
      <c r="BQ230" s="110"/>
      <c r="BR230" s="110"/>
      <c r="BS230" s="110"/>
    </row>
    <row r="231" spans="1:71" s="8" customFormat="1">
      <c r="A231" s="110"/>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10"/>
      <c r="AJ231" s="110"/>
      <c r="AK231" s="110"/>
      <c r="AL231" s="110"/>
      <c r="AM231" s="110"/>
      <c r="AN231" s="110"/>
      <c r="AO231" s="110"/>
      <c r="AP231" s="110"/>
      <c r="AQ231" s="110"/>
      <c r="AR231" s="110"/>
      <c r="AS231" s="110"/>
      <c r="AT231" s="110"/>
      <c r="AU231" s="110"/>
      <c r="AV231" s="110"/>
      <c r="AW231" s="110"/>
      <c r="AX231" s="110"/>
      <c r="AY231" s="110"/>
      <c r="AZ231" s="110"/>
      <c r="BA231" s="110"/>
      <c r="BB231" s="110"/>
      <c r="BC231" s="110"/>
      <c r="BD231" s="110"/>
      <c r="BE231" s="110"/>
      <c r="BF231" s="110"/>
      <c r="BG231" s="110"/>
      <c r="BH231" s="110"/>
      <c r="BI231" s="110"/>
      <c r="BJ231" s="110"/>
      <c r="BK231" s="110"/>
      <c r="BL231" s="110"/>
      <c r="BM231" s="110"/>
      <c r="BN231" s="110"/>
      <c r="BO231" s="110"/>
      <c r="BP231" s="110"/>
      <c r="BQ231" s="110"/>
      <c r="BR231" s="110"/>
      <c r="BS231" s="110"/>
    </row>
    <row r="232" spans="1:71" s="8" customFormat="1">
      <c r="A232" s="110"/>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c r="AG232" s="110"/>
      <c r="AH232" s="110"/>
      <c r="AI232" s="110"/>
      <c r="AJ232" s="110"/>
      <c r="AK232" s="110"/>
      <c r="AL232" s="110"/>
      <c r="AM232" s="110"/>
      <c r="AN232" s="110"/>
      <c r="AO232" s="110"/>
      <c r="AP232" s="110"/>
      <c r="AQ232" s="110"/>
      <c r="AR232" s="110"/>
      <c r="AS232" s="110"/>
      <c r="AT232" s="110"/>
      <c r="AU232" s="110"/>
      <c r="AV232" s="110"/>
      <c r="AW232" s="110"/>
      <c r="AX232" s="110"/>
      <c r="AY232" s="110"/>
      <c r="AZ232" s="110"/>
      <c r="BA232" s="110"/>
      <c r="BB232" s="110"/>
      <c r="BC232" s="110"/>
      <c r="BD232" s="110"/>
      <c r="BE232" s="110"/>
      <c r="BF232" s="110"/>
      <c r="BG232" s="110"/>
      <c r="BH232" s="110"/>
      <c r="BI232" s="110"/>
      <c r="BJ232" s="110"/>
      <c r="BK232" s="110"/>
      <c r="BL232" s="110"/>
      <c r="BM232" s="110"/>
      <c r="BN232" s="110"/>
      <c r="BO232" s="110"/>
      <c r="BP232" s="110"/>
      <c r="BQ232" s="110"/>
      <c r="BR232" s="110"/>
      <c r="BS232" s="110"/>
    </row>
    <row r="233" spans="1:71" s="8" customFormat="1">
      <c r="A233" s="110"/>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c r="AG233" s="110"/>
      <c r="AH233" s="110"/>
      <c r="AI233" s="110"/>
      <c r="AJ233" s="110"/>
      <c r="AK233" s="110"/>
      <c r="AL233" s="110"/>
      <c r="AM233" s="110"/>
      <c r="AN233" s="110"/>
      <c r="AO233" s="110"/>
      <c r="AP233" s="110"/>
      <c r="AQ233" s="110"/>
      <c r="AR233" s="110"/>
      <c r="AS233" s="110"/>
      <c r="AT233" s="110"/>
      <c r="AU233" s="110"/>
      <c r="AV233" s="110"/>
      <c r="AW233" s="110"/>
      <c r="AX233" s="110"/>
      <c r="AY233" s="110"/>
      <c r="AZ233" s="110"/>
      <c r="BA233" s="110"/>
      <c r="BB233" s="110"/>
      <c r="BC233" s="110"/>
      <c r="BD233" s="110"/>
      <c r="BE233" s="110"/>
      <c r="BF233" s="110"/>
      <c r="BG233" s="110"/>
      <c r="BH233" s="110"/>
      <c r="BI233" s="110"/>
      <c r="BJ233" s="110"/>
      <c r="BK233" s="110"/>
      <c r="BL233" s="110"/>
      <c r="BM233" s="110"/>
      <c r="BN233" s="110"/>
      <c r="BO233" s="110"/>
      <c r="BP233" s="110"/>
      <c r="BQ233" s="110"/>
      <c r="BR233" s="110"/>
      <c r="BS233" s="110"/>
    </row>
    <row r="234" spans="1:71" s="8" customFormat="1">
      <c r="A234" s="110"/>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c r="AG234" s="110"/>
      <c r="AH234" s="110"/>
      <c r="AI234" s="110"/>
      <c r="AJ234" s="110"/>
      <c r="AK234" s="110"/>
      <c r="AL234" s="110"/>
      <c r="AM234" s="110"/>
      <c r="AN234" s="110"/>
      <c r="AO234" s="110"/>
      <c r="AP234" s="110"/>
      <c r="AQ234" s="110"/>
      <c r="AR234" s="110"/>
      <c r="AS234" s="110"/>
      <c r="AT234" s="110"/>
      <c r="AU234" s="110"/>
      <c r="AV234" s="110"/>
      <c r="AW234" s="110"/>
      <c r="AX234" s="110"/>
      <c r="AY234" s="110"/>
      <c r="AZ234" s="110"/>
      <c r="BA234" s="110"/>
      <c r="BB234" s="110"/>
      <c r="BC234" s="110"/>
      <c r="BD234" s="110"/>
      <c r="BE234" s="110"/>
      <c r="BF234" s="110"/>
      <c r="BG234" s="110"/>
      <c r="BH234" s="110"/>
      <c r="BI234" s="110"/>
      <c r="BJ234" s="110"/>
      <c r="BK234" s="110"/>
      <c r="BL234" s="110"/>
      <c r="BM234" s="110"/>
      <c r="BN234" s="110"/>
      <c r="BO234" s="110"/>
      <c r="BP234" s="110"/>
      <c r="BQ234" s="110"/>
      <c r="BR234" s="110"/>
      <c r="BS234" s="110"/>
    </row>
    <row r="235" spans="1:71" s="8" customFormat="1">
      <c r="A235" s="110"/>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0"/>
      <c r="AL235" s="110"/>
      <c r="AM235" s="110"/>
      <c r="AN235" s="110"/>
      <c r="AO235" s="110"/>
      <c r="AP235" s="110"/>
      <c r="AQ235" s="110"/>
      <c r="AR235" s="110"/>
      <c r="AS235" s="110"/>
      <c r="AT235" s="110"/>
      <c r="AU235" s="110"/>
      <c r="AV235" s="110"/>
      <c r="AW235" s="110"/>
      <c r="AX235" s="110"/>
      <c r="AY235" s="110"/>
      <c r="AZ235" s="110"/>
      <c r="BA235" s="110"/>
      <c r="BB235" s="110"/>
      <c r="BC235" s="110"/>
      <c r="BD235" s="110"/>
      <c r="BE235" s="110"/>
      <c r="BF235" s="110"/>
      <c r="BG235" s="110"/>
      <c r="BH235" s="110"/>
      <c r="BI235" s="110"/>
      <c r="BJ235" s="110"/>
      <c r="BK235" s="110"/>
      <c r="BL235" s="110"/>
      <c r="BM235" s="110"/>
      <c r="BN235" s="110"/>
      <c r="BO235" s="110"/>
      <c r="BP235" s="110"/>
      <c r="BQ235" s="110"/>
      <c r="BR235" s="110"/>
      <c r="BS235" s="110"/>
    </row>
    <row r="236" spans="1:71" s="8" customFormat="1">
      <c r="A236" s="110"/>
      <c r="B236" s="110"/>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c r="AG236" s="110"/>
      <c r="AH236" s="110"/>
      <c r="AI236" s="110"/>
      <c r="AJ236" s="110"/>
      <c r="AK236" s="110"/>
      <c r="AL236" s="110"/>
      <c r="AM236" s="110"/>
      <c r="AN236" s="110"/>
      <c r="AO236" s="110"/>
      <c r="AP236" s="110"/>
      <c r="AQ236" s="110"/>
      <c r="AR236" s="110"/>
      <c r="AS236" s="110"/>
      <c r="AT236" s="110"/>
      <c r="AU236" s="110"/>
      <c r="AV236" s="110"/>
      <c r="AW236" s="110"/>
      <c r="AX236" s="110"/>
      <c r="AY236" s="110"/>
      <c r="AZ236" s="110"/>
      <c r="BA236" s="110"/>
      <c r="BB236" s="110"/>
      <c r="BC236" s="110"/>
      <c r="BD236" s="110"/>
      <c r="BE236" s="110"/>
      <c r="BF236" s="110"/>
      <c r="BG236" s="110"/>
      <c r="BH236" s="110"/>
      <c r="BI236" s="110"/>
      <c r="BJ236" s="110"/>
      <c r="BK236" s="110"/>
      <c r="BL236" s="110"/>
      <c r="BM236" s="110"/>
      <c r="BN236" s="110"/>
      <c r="BO236" s="110"/>
      <c r="BP236" s="110"/>
      <c r="BQ236" s="110"/>
      <c r="BR236" s="110"/>
      <c r="BS236" s="110"/>
    </row>
    <row r="237" spans="1:71" s="8" customFormat="1">
      <c r="A237" s="110"/>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0"/>
      <c r="BC237" s="110"/>
      <c r="BD237" s="110"/>
      <c r="BE237" s="110"/>
      <c r="BF237" s="110"/>
      <c r="BG237" s="110"/>
      <c r="BH237" s="110"/>
      <c r="BI237" s="110"/>
      <c r="BJ237" s="110"/>
      <c r="BK237" s="110"/>
      <c r="BL237" s="110"/>
      <c r="BM237" s="110"/>
      <c r="BN237" s="110"/>
      <c r="BO237" s="110"/>
      <c r="BP237" s="110"/>
      <c r="BQ237" s="110"/>
      <c r="BR237" s="110"/>
      <c r="BS237" s="110"/>
    </row>
    <row r="238" spans="1:71" s="8" customFormat="1">
      <c r="A238" s="110"/>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110"/>
      <c r="AH238" s="110"/>
      <c r="AI238" s="110"/>
      <c r="AJ238" s="110"/>
      <c r="AK238" s="110"/>
      <c r="AL238" s="110"/>
      <c r="AM238" s="110"/>
      <c r="AN238" s="110"/>
      <c r="AO238" s="110"/>
      <c r="AP238" s="110"/>
      <c r="AQ238" s="110"/>
      <c r="AR238" s="110"/>
      <c r="AS238" s="110"/>
      <c r="AT238" s="110"/>
      <c r="AU238" s="110"/>
      <c r="AV238" s="110"/>
      <c r="AW238" s="110"/>
      <c r="AX238" s="110"/>
      <c r="AY238" s="110"/>
      <c r="AZ238" s="110"/>
      <c r="BA238" s="110"/>
      <c r="BB238" s="110"/>
      <c r="BC238" s="110"/>
      <c r="BD238" s="110"/>
      <c r="BE238" s="110"/>
      <c r="BF238" s="110"/>
      <c r="BG238" s="110"/>
      <c r="BH238" s="110"/>
      <c r="BI238" s="110"/>
      <c r="BJ238" s="110"/>
      <c r="BK238" s="110"/>
      <c r="BL238" s="110"/>
      <c r="BM238" s="110"/>
      <c r="BN238" s="110"/>
      <c r="BO238" s="110"/>
      <c r="BP238" s="110"/>
      <c r="BQ238" s="110"/>
      <c r="BR238" s="110"/>
      <c r="BS238" s="110"/>
    </row>
    <row r="239" spans="1:71" s="8" customFormat="1">
      <c r="A239" s="110"/>
      <c r="B239" s="110"/>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110"/>
      <c r="AL239" s="110"/>
      <c r="AM239" s="110"/>
      <c r="AN239" s="110"/>
      <c r="AO239" s="110"/>
      <c r="AP239" s="110"/>
      <c r="AQ239" s="110"/>
      <c r="AR239" s="110"/>
      <c r="AS239" s="110"/>
      <c r="AT239" s="110"/>
      <c r="AU239" s="110"/>
      <c r="AV239" s="110"/>
      <c r="AW239" s="110"/>
      <c r="AX239" s="110"/>
      <c r="AY239" s="110"/>
      <c r="AZ239" s="110"/>
      <c r="BA239" s="110"/>
      <c r="BB239" s="110"/>
      <c r="BC239" s="110"/>
      <c r="BD239" s="110"/>
      <c r="BE239" s="110"/>
      <c r="BF239" s="110"/>
      <c r="BG239" s="110"/>
      <c r="BH239" s="110"/>
      <c r="BI239" s="110"/>
      <c r="BJ239" s="110"/>
      <c r="BK239" s="110"/>
      <c r="BL239" s="110"/>
      <c r="BM239" s="110"/>
      <c r="BN239" s="110"/>
      <c r="BO239" s="110"/>
      <c r="BP239" s="110"/>
      <c r="BQ239" s="110"/>
      <c r="BR239" s="110"/>
      <c r="BS239" s="110"/>
    </row>
    <row r="240" spans="1:71" s="8" customFormat="1">
      <c r="A240" s="110"/>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c r="AH240" s="110"/>
      <c r="AI240" s="110"/>
      <c r="AJ240" s="110"/>
      <c r="AK240" s="110"/>
      <c r="AL240" s="110"/>
      <c r="AM240" s="110"/>
      <c r="AN240" s="110"/>
      <c r="AO240" s="110"/>
      <c r="AP240" s="110"/>
      <c r="AQ240" s="110"/>
      <c r="AR240" s="110"/>
      <c r="AS240" s="110"/>
      <c r="AT240" s="110"/>
      <c r="AU240" s="110"/>
      <c r="AV240" s="110"/>
      <c r="AW240" s="110"/>
      <c r="AX240" s="110"/>
      <c r="AY240" s="110"/>
      <c r="AZ240" s="110"/>
      <c r="BA240" s="110"/>
      <c r="BB240" s="110"/>
      <c r="BC240" s="110"/>
      <c r="BD240" s="110"/>
      <c r="BE240" s="110"/>
      <c r="BF240" s="110"/>
      <c r="BG240" s="110"/>
      <c r="BH240" s="110"/>
      <c r="BI240" s="110"/>
      <c r="BJ240" s="110"/>
      <c r="BK240" s="110"/>
      <c r="BL240" s="110"/>
      <c r="BM240" s="110"/>
      <c r="BN240" s="110"/>
      <c r="BO240" s="110"/>
      <c r="BP240" s="110"/>
      <c r="BQ240" s="110"/>
      <c r="BR240" s="110"/>
      <c r="BS240" s="110"/>
    </row>
    <row r="241" spans="1:71" s="8" customFormat="1">
      <c r="A241" s="110"/>
      <c r="B241" s="110"/>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0"/>
      <c r="AH241" s="110"/>
      <c r="AI241" s="110"/>
      <c r="AJ241" s="110"/>
      <c r="AK241" s="110"/>
      <c r="AL241" s="110"/>
      <c r="AM241" s="110"/>
      <c r="AN241" s="110"/>
      <c r="AO241" s="110"/>
      <c r="AP241" s="110"/>
      <c r="AQ241" s="110"/>
      <c r="AR241" s="110"/>
      <c r="AS241" s="110"/>
      <c r="AT241" s="110"/>
      <c r="AU241" s="110"/>
      <c r="AV241" s="110"/>
      <c r="AW241" s="110"/>
      <c r="AX241" s="110"/>
      <c r="AY241" s="110"/>
      <c r="AZ241" s="110"/>
      <c r="BA241" s="110"/>
      <c r="BB241" s="110"/>
      <c r="BC241" s="110"/>
      <c r="BD241" s="110"/>
      <c r="BE241" s="110"/>
      <c r="BF241" s="110"/>
      <c r="BG241" s="110"/>
      <c r="BH241" s="110"/>
      <c r="BI241" s="110"/>
      <c r="BJ241" s="110"/>
      <c r="BK241" s="110"/>
      <c r="BL241" s="110"/>
      <c r="BM241" s="110"/>
      <c r="BN241" s="110"/>
      <c r="BO241" s="110"/>
      <c r="BP241" s="110"/>
      <c r="BQ241" s="110"/>
      <c r="BR241" s="110"/>
      <c r="BS241" s="110"/>
    </row>
    <row r="242" spans="1:71" s="8" customFormat="1">
      <c r="A242" s="110"/>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c r="AL242" s="110"/>
      <c r="AM242" s="110"/>
      <c r="AN242" s="110"/>
      <c r="AO242" s="110"/>
      <c r="AP242" s="110"/>
      <c r="AQ242" s="110"/>
      <c r="AR242" s="110"/>
      <c r="AS242" s="110"/>
      <c r="AT242" s="110"/>
      <c r="AU242" s="110"/>
      <c r="AV242" s="110"/>
      <c r="AW242" s="110"/>
      <c r="AX242" s="110"/>
      <c r="AY242" s="110"/>
      <c r="AZ242" s="110"/>
      <c r="BA242" s="110"/>
      <c r="BB242" s="110"/>
      <c r="BC242" s="110"/>
      <c r="BD242" s="110"/>
      <c r="BE242" s="110"/>
      <c r="BF242" s="110"/>
      <c r="BG242" s="110"/>
      <c r="BH242" s="110"/>
      <c r="BI242" s="110"/>
      <c r="BJ242" s="110"/>
      <c r="BK242" s="110"/>
      <c r="BL242" s="110"/>
      <c r="BM242" s="110"/>
      <c r="BN242" s="110"/>
      <c r="BO242" s="110"/>
      <c r="BP242" s="110"/>
      <c r="BQ242" s="110"/>
      <c r="BR242" s="110"/>
      <c r="BS242" s="110"/>
    </row>
    <row r="243" spans="1:71" s="8" customFormat="1">
      <c r="A243" s="110"/>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c r="AH243" s="110"/>
      <c r="AI243" s="110"/>
      <c r="AJ243" s="110"/>
      <c r="AK243" s="110"/>
      <c r="AL243" s="110"/>
      <c r="AM243" s="110"/>
      <c r="AN243" s="110"/>
      <c r="AO243" s="110"/>
      <c r="AP243" s="110"/>
      <c r="AQ243" s="110"/>
      <c r="AR243" s="110"/>
      <c r="AS243" s="110"/>
      <c r="AT243" s="110"/>
      <c r="AU243" s="110"/>
      <c r="AV243" s="110"/>
      <c r="AW243" s="110"/>
      <c r="AX243" s="110"/>
      <c r="AY243" s="110"/>
      <c r="AZ243" s="110"/>
      <c r="BA243" s="110"/>
      <c r="BB243" s="110"/>
      <c r="BC243" s="110"/>
      <c r="BD243" s="110"/>
      <c r="BE243" s="110"/>
      <c r="BF243" s="110"/>
      <c r="BG243" s="110"/>
      <c r="BH243" s="110"/>
      <c r="BI243" s="110"/>
      <c r="BJ243" s="110"/>
      <c r="BK243" s="110"/>
      <c r="BL243" s="110"/>
      <c r="BM243" s="110"/>
      <c r="BN243" s="110"/>
      <c r="BO243" s="110"/>
      <c r="BP243" s="110"/>
      <c r="BQ243" s="110"/>
      <c r="BR243" s="110"/>
      <c r="BS243" s="110"/>
    </row>
    <row r="244" spans="1:71" s="8" customFormat="1">
      <c r="A244" s="110"/>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0"/>
      <c r="AH244" s="110"/>
      <c r="AI244" s="110"/>
      <c r="AJ244" s="110"/>
      <c r="AK244" s="110"/>
      <c r="AL244" s="110"/>
      <c r="AM244" s="110"/>
      <c r="AN244" s="110"/>
      <c r="AO244" s="110"/>
      <c r="AP244" s="110"/>
      <c r="AQ244" s="110"/>
      <c r="AR244" s="110"/>
      <c r="AS244" s="110"/>
      <c r="AT244" s="110"/>
      <c r="AU244" s="110"/>
      <c r="AV244" s="110"/>
      <c r="AW244" s="110"/>
      <c r="AX244" s="110"/>
      <c r="AY244" s="110"/>
      <c r="AZ244" s="110"/>
      <c r="BA244" s="110"/>
      <c r="BB244" s="110"/>
      <c r="BC244" s="110"/>
      <c r="BD244" s="110"/>
      <c r="BE244" s="110"/>
      <c r="BF244" s="110"/>
      <c r="BG244" s="110"/>
      <c r="BH244" s="110"/>
      <c r="BI244" s="110"/>
      <c r="BJ244" s="110"/>
      <c r="BK244" s="110"/>
      <c r="BL244" s="110"/>
      <c r="BM244" s="110"/>
      <c r="BN244" s="110"/>
      <c r="BO244" s="110"/>
      <c r="BP244" s="110"/>
      <c r="BQ244" s="110"/>
      <c r="BR244" s="110"/>
      <c r="BS244" s="110"/>
    </row>
    <row r="245" spans="1:71" s="8" customFormat="1">
      <c r="A245" s="110"/>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c r="AH245" s="110"/>
      <c r="AI245" s="110"/>
      <c r="AJ245" s="110"/>
      <c r="AK245" s="110"/>
      <c r="AL245" s="110"/>
      <c r="AM245" s="110"/>
      <c r="AN245" s="110"/>
      <c r="AO245" s="110"/>
      <c r="AP245" s="110"/>
      <c r="AQ245" s="110"/>
      <c r="AR245" s="110"/>
      <c r="AS245" s="110"/>
      <c r="AT245" s="110"/>
      <c r="AU245" s="110"/>
      <c r="AV245" s="110"/>
      <c r="AW245" s="110"/>
      <c r="AX245" s="110"/>
      <c r="AY245" s="110"/>
      <c r="AZ245" s="110"/>
      <c r="BA245" s="110"/>
      <c r="BB245" s="110"/>
      <c r="BC245" s="110"/>
      <c r="BD245" s="110"/>
      <c r="BE245" s="110"/>
      <c r="BF245" s="110"/>
      <c r="BG245" s="110"/>
      <c r="BH245" s="110"/>
      <c r="BI245" s="110"/>
      <c r="BJ245" s="110"/>
      <c r="BK245" s="110"/>
      <c r="BL245" s="110"/>
      <c r="BM245" s="110"/>
      <c r="BN245" s="110"/>
      <c r="BO245" s="110"/>
      <c r="BP245" s="110"/>
      <c r="BQ245" s="110"/>
      <c r="BR245" s="110"/>
      <c r="BS245" s="110"/>
    </row>
    <row r="246" spans="1:71" s="8" customFormat="1">
      <c r="A246" s="110"/>
      <c r="B246" s="110"/>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c r="AH246" s="110"/>
      <c r="AI246" s="110"/>
      <c r="AJ246" s="110"/>
      <c r="AK246" s="110"/>
      <c r="AL246" s="110"/>
      <c r="AM246" s="110"/>
      <c r="AN246" s="110"/>
      <c r="AO246" s="110"/>
      <c r="AP246" s="110"/>
      <c r="AQ246" s="110"/>
      <c r="AR246" s="110"/>
      <c r="AS246" s="110"/>
      <c r="AT246" s="110"/>
      <c r="AU246" s="110"/>
      <c r="AV246" s="110"/>
      <c r="AW246" s="110"/>
      <c r="AX246" s="110"/>
      <c r="AY246" s="110"/>
      <c r="AZ246" s="110"/>
      <c r="BA246" s="110"/>
      <c r="BB246" s="110"/>
      <c r="BC246" s="110"/>
      <c r="BD246" s="110"/>
      <c r="BE246" s="110"/>
      <c r="BF246" s="110"/>
      <c r="BG246" s="110"/>
      <c r="BH246" s="110"/>
      <c r="BI246" s="110"/>
      <c r="BJ246" s="110"/>
      <c r="BK246" s="110"/>
      <c r="BL246" s="110"/>
      <c r="BM246" s="110"/>
      <c r="BN246" s="110"/>
      <c r="BO246" s="110"/>
      <c r="BP246" s="110"/>
      <c r="BQ246" s="110"/>
      <c r="BR246" s="110"/>
      <c r="BS246" s="110"/>
    </row>
    <row r="247" spans="1:71" s="8" customFormat="1">
      <c r="A247" s="110"/>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0"/>
      <c r="AY247" s="110"/>
      <c r="AZ247" s="110"/>
      <c r="BA247" s="110"/>
      <c r="BB247" s="110"/>
      <c r="BC247" s="110"/>
      <c r="BD247" s="110"/>
      <c r="BE247" s="110"/>
      <c r="BF247" s="110"/>
      <c r="BG247" s="110"/>
      <c r="BH247" s="110"/>
      <c r="BI247" s="110"/>
      <c r="BJ247" s="110"/>
      <c r="BK247" s="110"/>
      <c r="BL247" s="110"/>
      <c r="BM247" s="110"/>
      <c r="BN247" s="110"/>
      <c r="BO247" s="110"/>
      <c r="BP247" s="110"/>
      <c r="BQ247" s="110"/>
      <c r="BR247" s="110"/>
      <c r="BS247" s="110"/>
    </row>
    <row r="248" spans="1:71" s="8" customFormat="1">
      <c r="A248" s="110"/>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10"/>
      <c r="AY248" s="110"/>
      <c r="AZ248" s="110"/>
      <c r="BA248" s="110"/>
      <c r="BB248" s="110"/>
      <c r="BC248" s="110"/>
      <c r="BD248" s="110"/>
      <c r="BE248" s="110"/>
      <c r="BF248" s="110"/>
      <c r="BG248" s="110"/>
      <c r="BH248" s="110"/>
      <c r="BI248" s="110"/>
      <c r="BJ248" s="110"/>
      <c r="BK248" s="110"/>
      <c r="BL248" s="110"/>
      <c r="BM248" s="110"/>
      <c r="BN248" s="110"/>
      <c r="BO248" s="110"/>
      <c r="BP248" s="110"/>
      <c r="BQ248" s="110"/>
      <c r="BR248" s="110"/>
      <c r="BS248" s="110"/>
    </row>
    <row r="249" spans="1:71" s="8" customFormat="1">
      <c r="A249" s="110"/>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0"/>
      <c r="AY249" s="110"/>
      <c r="AZ249" s="110"/>
      <c r="BA249" s="110"/>
      <c r="BB249" s="110"/>
      <c r="BC249" s="110"/>
      <c r="BD249" s="110"/>
      <c r="BE249" s="110"/>
      <c r="BF249" s="110"/>
      <c r="BG249" s="110"/>
      <c r="BH249" s="110"/>
      <c r="BI249" s="110"/>
      <c r="BJ249" s="110"/>
      <c r="BK249" s="110"/>
      <c r="BL249" s="110"/>
      <c r="BM249" s="110"/>
      <c r="BN249" s="110"/>
      <c r="BO249" s="110"/>
      <c r="BP249" s="110"/>
      <c r="BQ249" s="110"/>
      <c r="BR249" s="110"/>
      <c r="BS249" s="110"/>
    </row>
    <row r="250" spans="1:71" s="8" customFormat="1">
      <c r="A250" s="110"/>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10"/>
      <c r="AK250" s="110"/>
      <c r="AL250" s="110"/>
      <c r="AM250" s="110"/>
      <c r="AN250" s="110"/>
      <c r="AO250" s="110"/>
      <c r="AP250" s="110"/>
      <c r="AQ250" s="110"/>
      <c r="AR250" s="110"/>
      <c r="AS250" s="110"/>
      <c r="AT250" s="110"/>
      <c r="AU250" s="110"/>
      <c r="AV250" s="110"/>
      <c r="AW250" s="110"/>
      <c r="AX250" s="110"/>
      <c r="AY250" s="110"/>
      <c r="AZ250" s="110"/>
      <c r="BA250" s="110"/>
      <c r="BB250" s="110"/>
      <c r="BC250" s="110"/>
      <c r="BD250" s="110"/>
      <c r="BE250" s="110"/>
      <c r="BF250" s="110"/>
      <c r="BG250" s="110"/>
      <c r="BH250" s="110"/>
      <c r="BI250" s="110"/>
      <c r="BJ250" s="110"/>
      <c r="BK250" s="110"/>
      <c r="BL250" s="110"/>
      <c r="BM250" s="110"/>
      <c r="BN250" s="110"/>
      <c r="BO250" s="110"/>
      <c r="BP250" s="110"/>
      <c r="BQ250" s="110"/>
      <c r="BR250" s="110"/>
      <c r="BS250" s="110"/>
    </row>
    <row r="251" spans="1:71" s="8" customFormat="1">
      <c r="A251" s="110"/>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c r="AI251" s="110"/>
      <c r="AJ251" s="110"/>
      <c r="AK251" s="110"/>
      <c r="AL251" s="110"/>
      <c r="AM251" s="110"/>
      <c r="AN251" s="110"/>
      <c r="AO251" s="110"/>
      <c r="AP251" s="110"/>
      <c r="AQ251" s="110"/>
      <c r="AR251" s="110"/>
      <c r="AS251" s="110"/>
      <c r="AT251" s="110"/>
      <c r="AU251" s="110"/>
      <c r="AV251" s="110"/>
      <c r="AW251" s="110"/>
      <c r="AX251" s="110"/>
      <c r="AY251" s="110"/>
      <c r="AZ251" s="110"/>
      <c r="BA251" s="110"/>
      <c r="BB251" s="110"/>
      <c r="BC251" s="110"/>
      <c r="BD251" s="110"/>
      <c r="BE251" s="110"/>
      <c r="BF251" s="110"/>
      <c r="BG251" s="110"/>
      <c r="BH251" s="110"/>
      <c r="BI251" s="110"/>
      <c r="BJ251" s="110"/>
      <c r="BK251" s="110"/>
      <c r="BL251" s="110"/>
      <c r="BM251" s="110"/>
      <c r="BN251" s="110"/>
      <c r="BO251" s="110"/>
      <c r="BP251" s="110"/>
      <c r="BQ251" s="110"/>
      <c r="BR251" s="110"/>
      <c r="BS251" s="110"/>
    </row>
    <row r="252" spans="1:71" s="8" customFormat="1">
      <c r="A252" s="110"/>
      <c r="B252" s="110"/>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c r="AH252" s="110"/>
      <c r="AI252" s="110"/>
      <c r="AJ252" s="110"/>
      <c r="AK252" s="110"/>
      <c r="AL252" s="110"/>
      <c r="AM252" s="110"/>
      <c r="AN252" s="110"/>
      <c r="AO252" s="110"/>
      <c r="AP252" s="110"/>
      <c r="AQ252" s="110"/>
      <c r="AR252" s="110"/>
      <c r="AS252" s="110"/>
      <c r="AT252" s="110"/>
      <c r="AU252" s="110"/>
      <c r="AV252" s="110"/>
      <c r="AW252" s="110"/>
      <c r="AX252" s="110"/>
      <c r="AY252" s="110"/>
      <c r="AZ252" s="110"/>
      <c r="BA252" s="110"/>
      <c r="BB252" s="110"/>
      <c r="BC252" s="110"/>
      <c r="BD252" s="110"/>
      <c r="BE252" s="110"/>
      <c r="BF252" s="110"/>
      <c r="BG252" s="110"/>
      <c r="BH252" s="110"/>
      <c r="BI252" s="110"/>
      <c r="BJ252" s="110"/>
      <c r="BK252" s="110"/>
      <c r="BL252" s="110"/>
      <c r="BM252" s="110"/>
      <c r="BN252" s="110"/>
      <c r="BO252" s="110"/>
      <c r="BP252" s="110"/>
      <c r="BQ252" s="110"/>
      <c r="BR252" s="110"/>
      <c r="BS252" s="110"/>
    </row>
    <row r="253" spans="1:71" s="8" customFormat="1">
      <c r="A253" s="110"/>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c r="AI253" s="110"/>
      <c r="AJ253" s="110"/>
      <c r="AK253" s="110"/>
      <c r="AL253" s="110"/>
      <c r="AM253" s="110"/>
      <c r="AN253" s="110"/>
      <c r="AO253" s="110"/>
      <c r="AP253" s="110"/>
      <c r="AQ253" s="110"/>
      <c r="AR253" s="110"/>
      <c r="AS253" s="110"/>
      <c r="AT253" s="110"/>
      <c r="AU253" s="110"/>
      <c r="AV253" s="110"/>
      <c r="AW253" s="110"/>
      <c r="AX253" s="110"/>
      <c r="AY253" s="110"/>
      <c r="AZ253" s="110"/>
      <c r="BA253" s="110"/>
      <c r="BB253" s="110"/>
      <c r="BC253" s="110"/>
      <c r="BD253" s="110"/>
      <c r="BE253" s="110"/>
      <c r="BF253" s="110"/>
      <c r="BG253" s="110"/>
      <c r="BH253" s="110"/>
      <c r="BI253" s="110"/>
      <c r="BJ253" s="110"/>
      <c r="BK253" s="110"/>
      <c r="BL253" s="110"/>
      <c r="BM253" s="110"/>
      <c r="BN253" s="110"/>
      <c r="BO253" s="110"/>
      <c r="BP253" s="110"/>
      <c r="BQ253" s="110"/>
      <c r="BR253" s="110"/>
      <c r="BS253" s="110"/>
    </row>
    <row r="254" spans="1:71" s="8" customFormat="1">
      <c r="A254" s="110"/>
      <c r="B254" s="110"/>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c r="AH254" s="110"/>
      <c r="AI254" s="110"/>
      <c r="AJ254" s="110"/>
      <c r="AK254" s="110"/>
      <c r="AL254" s="110"/>
      <c r="AM254" s="110"/>
      <c r="AN254" s="110"/>
      <c r="AO254" s="110"/>
      <c r="AP254" s="110"/>
      <c r="AQ254" s="110"/>
      <c r="AR254" s="110"/>
      <c r="AS254" s="110"/>
      <c r="AT254" s="110"/>
      <c r="AU254" s="110"/>
      <c r="AV254" s="110"/>
      <c r="AW254" s="110"/>
      <c r="AX254" s="110"/>
      <c r="AY254" s="110"/>
      <c r="AZ254" s="110"/>
      <c r="BA254" s="110"/>
      <c r="BB254" s="110"/>
      <c r="BC254" s="110"/>
      <c r="BD254" s="110"/>
      <c r="BE254" s="110"/>
      <c r="BF254" s="110"/>
      <c r="BG254" s="110"/>
      <c r="BH254" s="110"/>
      <c r="BI254" s="110"/>
      <c r="BJ254" s="110"/>
      <c r="BK254" s="110"/>
      <c r="BL254" s="110"/>
      <c r="BM254" s="110"/>
      <c r="BN254" s="110"/>
      <c r="BO254" s="110"/>
      <c r="BP254" s="110"/>
      <c r="BQ254" s="110"/>
      <c r="BR254" s="110"/>
      <c r="BS254" s="110"/>
    </row>
    <row r="255" spans="1:71" s="8" customFormat="1">
      <c r="A255" s="110"/>
      <c r="B255" s="110"/>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110"/>
      <c r="AH255" s="110"/>
      <c r="AI255" s="110"/>
      <c r="AJ255" s="110"/>
      <c r="AK255" s="110"/>
      <c r="AL255" s="110"/>
      <c r="AM255" s="110"/>
      <c r="AN255" s="110"/>
      <c r="AO255" s="110"/>
      <c r="AP255" s="110"/>
      <c r="AQ255" s="110"/>
      <c r="AR255" s="110"/>
      <c r="AS255" s="110"/>
      <c r="AT255" s="110"/>
      <c r="AU255" s="110"/>
      <c r="AV255" s="110"/>
      <c r="AW255" s="110"/>
      <c r="AX255" s="110"/>
      <c r="AY255" s="110"/>
      <c r="AZ255" s="110"/>
      <c r="BA255" s="110"/>
      <c r="BB255" s="110"/>
      <c r="BC255" s="110"/>
      <c r="BD255" s="110"/>
      <c r="BE255" s="110"/>
      <c r="BF255" s="110"/>
      <c r="BG255" s="110"/>
      <c r="BH255" s="110"/>
      <c r="BI255" s="110"/>
      <c r="BJ255" s="110"/>
      <c r="BK255" s="110"/>
      <c r="BL255" s="110"/>
      <c r="BM255" s="110"/>
      <c r="BN255" s="110"/>
      <c r="BO255" s="110"/>
      <c r="BP255" s="110"/>
      <c r="BQ255" s="110"/>
      <c r="BR255" s="110"/>
      <c r="BS255" s="110"/>
    </row>
    <row r="256" spans="1:71" s="8" customFormat="1">
      <c r="A256" s="110"/>
      <c r="B256" s="110"/>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110"/>
      <c r="AH256" s="110"/>
      <c r="AI256" s="110"/>
      <c r="AJ256" s="110"/>
      <c r="AK256" s="110"/>
      <c r="AL256" s="110"/>
      <c r="AM256" s="110"/>
      <c r="AN256" s="110"/>
      <c r="AO256" s="110"/>
      <c r="AP256" s="110"/>
      <c r="AQ256" s="110"/>
      <c r="AR256" s="110"/>
      <c r="AS256" s="110"/>
      <c r="AT256" s="110"/>
      <c r="AU256" s="110"/>
      <c r="AV256" s="110"/>
      <c r="AW256" s="110"/>
      <c r="AX256" s="110"/>
      <c r="AY256" s="110"/>
      <c r="AZ256" s="110"/>
      <c r="BA256" s="110"/>
      <c r="BB256" s="110"/>
      <c r="BC256" s="110"/>
      <c r="BD256" s="110"/>
      <c r="BE256" s="110"/>
      <c r="BF256" s="110"/>
      <c r="BG256" s="110"/>
      <c r="BH256" s="110"/>
      <c r="BI256" s="110"/>
      <c r="BJ256" s="110"/>
      <c r="BK256" s="110"/>
      <c r="BL256" s="110"/>
      <c r="BM256" s="110"/>
      <c r="BN256" s="110"/>
      <c r="BO256" s="110"/>
      <c r="BP256" s="110"/>
      <c r="BQ256" s="110"/>
      <c r="BR256" s="110"/>
      <c r="BS256" s="110"/>
    </row>
    <row r="257" spans="1:71" s="8" customFormat="1">
      <c r="A257" s="110"/>
      <c r="B257" s="110"/>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110"/>
      <c r="AH257" s="110"/>
      <c r="AI257" s="110"/>
      <c r="AJ257" s="110"/>
      <c r="AK257" s="110"/>
      <c r="AL257" s="110"/>
      <c r="AM257" s="110"/>
      <c r="AN257" s="110"/>
      <c r="AO257" s="110"/>
      <c r="AP257" s="110"/>
      <c r="AQ257" s="110"/>
      <c r="AR257" s="110"/>
      <c r="AS257" s="110"/>
      <c r="AT257" s="110"/>
      <c r="AU257" s="110"/>
      <c r="AV257" s="110"/>
      <c r="AW257" s="110"/>
      <c r="AX257" s="110"/>
      <c r="AY257" s="110"/>
      <c r="AZ257" s="110"/>
      <c r="BA257" s="110"/>
      <c r="BB257" s="110"/>
      <c r="BC257" s="110"/>
      <c r="BD257" s="110"/>
      <c r="BE257" s="110"/>
      <c r="BF257" s="110"/>
      <c r="BG257" s="110"/>
      <c r="BH257" s="110"/>
      <c r="BI257" s="110"/>
      <c r="BJ257" s="110"/>
      <c r="BK257" s="110"/>
      <c r="BL257" s="110"/>
      <c r="BM257" s="110"/>
      <c r="BN257" s="110"/>
      <c r="BO257" s="110"/>
      <c r="BP257" s="110"/>
      <c r="BQ257" s="110"/>
      <c r="BR257" s="110"/>
      <c r="BS257" s="110"/>
    </row>
    <row r="258" spans="1:71" s="8" customFormat="1">
      <c r="A258" s="110"/>
      <c r="B258" s="110"/>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AG258" s="110"/>
      <c r="AH258" s="110"/>
      <c r="AI258" s="110"/>
      <c r="AJ258" s="110"/>
      <c r="AK258" s="110"/>
      <c r="AL258" s="110"/>
      <c r="AM258" s="110"/>
      <c r="AN258" s="110"/>
      <c r="AO258" s="110"/>
      <c r="AP258" s="110"/>
      <c r="AQ258" s="110"/>
      <c r="AR258" s="110"/>
      <c r="AS258" s="110"/>
      <c r="AT258" s="110"/>
      <c r="AU258" s="110"/>
      <c r="AV258" s="110"/>
      <c r="AW258" s="110"/>
      <c r="AX258" s="110"/>
      <c r="AY258" s="110"/>
      <c r="AZ258" s="110"/>
      <c r="BA258" s="110"/>
      <c r="BB258" s="110"/>
      <c r="BC258" s="110"/>
      <c r="BD258" s="110"/>
      <c r="BE258" s="110"/>
      <c r="BF258" s="110"/>
      <c r="BG258" s="110"/>
      <c r="BH258" s="110"/>
      <c r="BI258" s="110"/>
      <c r="BJ258" s="110"/>
      <c r="BK258" s="110"/>
      <c r="BL258" s="110"/>
      <c r="BM258" s="110"/>
      <c r="BN258" s="110"/>
      <c r="BO258" s="110"/>
      <c r="BP258" s="110"/>
      <c r="BQ258" s="110"/>
      <c r="BR258" s="110"/>
      <c r="BS258" s="110"/>
    </row>
    <row r="259" spans="1:71" s="8" customFormat="1">
      <c r="A259" s="110"/>
      <c r="B259" s="110"/>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110"/>
      <c r="AH259" s="110"/>
      <c r="AI259" s="110"/>
      <c r="AJ259" s="110"/>
      <c r="AK259" s="110"/>
      <c r="AL259" s="110"/>
      <c r="AM259" s="110"/>
      <c r="AN259" s="110"/>
      <c r="AO259" s="110"/>
      <c r="AP259" s="110"/>
      <c r="AQ259" s="110"/>
      <c r="AR259" s="110"/>
      <c r="AS259" s="110"/>
      <c r="AT259" s="110"/>
      <c r="AU259" s="110"/>
      <c r="AV259" s="110"/>
      <c r="AW259" s="110"/>
      <c r="AX259" s="110"/>
      <c r="AY259" s="110"/>
      <c r="AZ259" s="110"/>
      <c r="BA259" s="110"/>
      <c r="BB259" s="110"/>
      <c r="BC259" s="110"/>
      <c r="BD259" s="110"/>
      <c r="BE259" s="110"/>
      <c r="BF259" s="110"/>
      <c r="BG259" s="110"/>
      <c r="BH259" s="110"/>
      <c r="BI259" s="110"/>
      <c r="BJ259" s="110"/>
      <c r="BK259" s="110"/>
      <c r="BL259" s="110"/>
      <c r="BM259" s="110"/>
      <c r="BN259" s="110"/>
      <c r="BO259" s="110"/>
      <c r="BP259" s="110"/>
      <c r="BQ259" s="110"/>
      <c r="BR259" s="110"/>
      <c r="BS259" s="110"/>
    </row>
    <row r="260" spans="1:71" s="8" customFormat="1">
      <c r="A260" s="110"/>
      <c r="B260" s="110"/>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110"/>
      <c r="AH260" s="110"/>
      <c r="AI260" s="110"/>
      <c r="AJ260" s="110"/>
      <c r="AK260" s="110"/>
      <c r="AL260" s="110"/>
      <c r="AM260" s="110"/>
      <c r="AN260" s="110"/>
      <c r="AO260" s="110"/>
      <c r="AP260" s="110"/>
      <c r="AQ260" s="110"/>
      <c r="AR260" s="110"/>
      <c r="AS260" s="110"/>
      <c r="AT260" s="110"/>
      <c r="AU260" s="110"/>
      <c r="AV260" s="110"/>
      <c r="AW260" s="110"/>
      <c r="AX260" s="110"/>
      <c r="AY260" s="110"/>
      <c r="AZ260" s="110"/>
      <c r="BA260" s="110"/>
      <c r="BB260" s="110"/>
      <c r="BC260" s="110"/>
      <c r="BD260" s="110"/>
      <c r="BE260" s="110"/>
      <c r="BF260" s="110"/>
      <c r="BG260" s="110"/>
      <c r="BH260" s="110"/>
      <c r="BI260" s="110"/>
      <c r="BJ260" s="110"/>
      <c r="BK260" s="110"/>
      <c r="BL260" s="110"/>
      <c r="BM260" s="110"/>
      <c r="BN260" s="110"/>
      <c r="BO260" s="110"/>
      <c r="BP260" s="110"/>
      <c r="BQ260" s="110"/>
      <c r="BR260" s="110"/>
      <c r="BS260" s="110"/>
    </row>
    <row r="261" spans="1:71" s="8" customFormat="1">
      <c r="A261" s="110"/>
      <c r="B261" s="110"/>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c r="AG261" s="110"/>
      <c r="AH261" s="110"/>
      <c r="AI261" s="110"/>
      <c r="AJ261" s="110"/>
      <c r="AK261" s="110"/>
      <c r="AL261" s="110"/>
      <c r="AM261" s="110"/>
      <c r="AN261" s="110"/>
      <c r="AO261" s="110"/>
      <c r="AP261" s="110"/>
      <c r="AQ261" s="110"/>
      <c r="AR261" s="110"/>
      <c r="AS261" s="110"/>
      <c r="AT261" s="110"/>
      <c r="AU261" s="110"/>
      <c r="AV261" s="110"/>
      <c r="AW261" s="110"/>
      <c r="AX261" s="110"/>
      <c r="AY261" s="110"/>
      <c r="AZ261" s="110"/>
      <c r="BA261" s="110"/>
      <c r="BB261" s="110"/>
      <c r="BC261" s="110"/>
      <c r="BD261" s="110"/>
      <c r="BE261" s="110"/>
      <c r="BF261" s="110"/>
      <c r="BG261" s="110"/>
      <c r="BH261" s="110"/>
      <c r="BI261" s="110"/>
      <c r="BJ261" s="110"/>
      <c r="BK261" s="110"/>
      <c r="BL261" s="110"/>
      <c r="BM261" s="110"/>
      <c r="BN261" s="110"/>
      <c r="BO261" s="110"/>
      <c r="BP261" s="110"/>
      <c r="BQ261" s="110"/>
      <c r="BR261" s="110"/>
      <c r="BS261" s="110"/>
    </row>
    <row r="262" spans="1:71" s="8" customFormat="1">
      <c r="A262" s="110"/>
      <c r="B262" s="110"/>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110"/>
      <c r="AH262" s="110"/>
      <c r="AI262" s="110"/>
      <c r="AJ262" s="110"/>
      <c r="AK262" s="110"/>
      <c r="AL262" s="110"/>
      <c r="AM262" s="110"/>
      <c r="AN262" s="110"/>
      <c r="AO262" s="110"/>
      <c r="AP262" s="110"/>
      <c r="AQ262" s="110"/>
      <c r="AR262" s="110"/>
      <c r="AS262" s="110"/>
      <c r="AT262" s="110"/>
      <c r="AU262" s="110"/>
      <c r="AV262" s="110"/>
      <c r="AW262" s="110"/>
      <c r="AX262" s="110"/>
      <c r="AY262" s="110"/>
      <c r="AZ262" s="110"/>
      <c r="BA262" s="110"/>
      <c r="BB262" s="110"/>
      <c r="BC262" s="110"/>
      <c r="BD262" s="110"/>
      <c r="BE262" s="110"/>
      <c r="BF262" s="110"/>
      <c r="BG262" s="110"/>
      <c r="BH262" s="110"/>
      <c r="BI262" s="110"/>
      <c r="BJ262" s="110"/>
      <c r="BK262" s="110"/>
      <c r="BL262" s="110"/>
      <c r="BM262" s="110"/>
      <c r="BN262" s="110"/>
      <c r="BO262" s="110"/>
      <c r="BP262" s="110"/>
      <c r="BQ262" s="110"/>
      <c r="BR262" s="110"/>
      <c r="BS262" s="110"/>
    </row>
    <row r="263" spans="1:71" s="8" customFormat="1">
      <c r="A263" s="110"/>
      <c r="B263" s="110"/>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110"/>
      <c r="AH263" s="110"/>
      <c r="AI263" s="110"/>
      <c r="AJ263" s="110"/>
      <c r="AK263" s="110"/>
      <c r="AL263" s="110"/>
      <c r="AM263" s="110"/>
      <c r="AN263" s="110"/>
      <c r="AO263" s="110"/>
      <c r="AP263" s="110"/>
      <c r="AQ263" s="110"/>
      <c r="AR263" s="110"/>
      <c r="AS263" s="110"/>
      <c r="AT263" s="110"/>
      <c r="AU263" s="110"/>
      <c r="AV263" s="110"/>
      <c r="AW263" s="110"/>
      <c r="AX263" s="110"/>
      <c r="AY263" s="110"/>
      <c r="AZ263" s="110"/>
      <c r="BA263" s="110"/>
      <c r="BB263" s="110"/>
      <c r="BC263" s="110"/>
      <c r="BD263" s="110"/>
      <c r="BE263" s="110"/>
      <c r="BF263" s="110"/>
      <c r="BG263" s="110"/>
      <c r="BH263" s="110"/>
      <c r="BI263" s="110"/>
      <c r="BJ263" s="110"/>
      <c r="BK263" s="110"/>
      <c r="BL263" s="110"/>
      <c r="BM263" s="110"/>
      <c r="BN263" s="110"/>
      <c r="BO263" s="110"/>
      <c r="BP263" s="110"/>
      <c r="BQ263" s="110"/>
      <c r="BR263" s="110"/>
      <c r="BS263" s="110"/>
    </row>
    <row r="264" spans="1:71" s="8" customFormat="1">
      <c r="A264" s="110"/>
      <c r="B264" s="110"/>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c r="AG264" s="110"/>
      <c r="AH264" s="110"/>
      <c r="AI264" s="110"/>
      <c r="AJ264" s="110"/>
      <c r="AK264" s="110"/>
      <c r="AL264" s="110"/>
      <c r="AM264" s="110"/>
      <c r="AN264" s="110"/>
      <c r="AO264" s="110"/>
      <c r="AP264" s="110"/>
      <c r="AQ264" s="110"/>
      <c r="AR264" s="110"/>
      <c r="AS264" s="110"/>
      <c r="AT264" s="110"/>
      <c r="AU264" s="110"/>
      <c r="AV264" s="110"/>
      <c r="AW264" s="110"/>
      <c r="AX264" s="110"/>
      <c r="AY264" s="110"/>
      <c r="AZ264" s="110"/>
      <c r="BA264" s="110"/>
      <c r="BB264" s="110"/>
      <c r="BC264" s="110"/>
      <c r="BD264" s="110"/>
      <c r="BE264" s="110"/>
      <c r="BF264" s="110"/>
      <c r="BG264" s="110"/>
      <c r="BH264" s="110"/>
      <c r="BI264" s="110"/>
      <c r="BJ264" s="110"/>
      <c r="BK264" s="110"/>
      <c r="BL264" s="110"/>
      <c r="BM264" s="110"/>
      <c r="BN264" s="110"/>
      <c r="BO264" s="110"/>
      <c r="BP264" s="110"/>
      <c r="BQ264" s="110"/>
      <c r="BR264" s="110"/>
      <c r="BS264" s="110"/>
    </row>
    <row r="265" spans="1:71" s="8" customFormat="1">
      <c r="A265" s="110"/>
      <c r="B265" s="110"/>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c r="AG265" s="110"/>
      <c r="AH265" s="110"/>
      <c r="AI265" s="110"/>
      <c r="AJ265" s="110"/>
      <c r="AK265" s="110"/>
      <c r="AL265" s="110"/>
      <c r="AM265" s="110"/>
      <c r="AN265" s="110"/>
      <c r="AO265" s="110"/>
      <c r="AP265" s="110"/>
      <c r="AQ265" s="110"/>
      <c r="AR265" s="110"/>
      <c r="AS265" s="110"/>
      <c r="AT265" s="110"/>
      <c r="AU265" s="110"/>
      <c r="AV265" s="110"/>
      <c r="AW265" s="110"/>
      <c r="AX265" s="110"/>
      <c r="AY265" s="110"/>
      <c r="AZ265" s="110"/>
      <c r="BA265" s="110"/>
      <c r="BB265" s="110"/>
      <c r="BC265" s="110"/>
      <c r="BD265" s="110"/>
      <c r="BE265" s="110"/>
      <c r="BF265" s="110"/>
      <c r="BG265" s="110"/>
      <c r="BH265" s="110"/>
      <c r="BI265" s="110"/>
      <c r="BJ265" s="110"/>
      <c r="BK265" s="110"/>
      <c r="BL265" s="110"/>
      <c r="BM265" s="110"/>
      <c r="BN265" s="110"/>
      <c r="BO265" s="110"/>
      <c r="BP265" s="110"/>
      <c r="BQ265" s="110"/>
      <c r="BR265" s="110"/>
      <c r="BS265" s="110"/>
    </row>
    <row r="266" spans="1:71" s="8" customFormat="1">
      <c r="A266" s="110"/>
      <c r="B266" s="110"/>
      <c r="C266" s="110"/>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0"/>
      <c r="AN266" s="110"/>
      <c r="AO266" s="110"/>
      <c r="AP266" s="110"/>
      <c r="AQ266" s="110"/>
      <c r="AR266" s="110"/>
      <c r="AS266" s="110"/>
      <c r="AT266" s="110"/>
      <c r="AU266" s="110"/>
      <c r="AV266" s="110"/>
      <c r="AW266" s="110"/>
      <c r="AX266" s="110"/>
      <c r="AY266" s="110"/>
      <c r="AZ266" s="110"/>
      <c r="BA266" s="110"/>
      <c r="BB266" s="110"/>
      <c r="BC266" s="110"/>
      <c r="BD266" s="110"/>
      <c r="BE266" s="110"/>
      <c r="BF266" s="110"/>
      <c r="BG266" s="110"/>
      <c r="BH266" s="110"/>
      <c r="BI266" s="110"/>
      <c r="BJ266" s="110"/>
      <c r="BK266" s="110"/>
      <c r="BL266" s="110"/>
      <c r="BM266" s="110"/>
      <c r="BN266" s="110"/>
      <c r="BO266" s="110"/>
      <c r="BP266" s="110"/>
      <c r="BQ266" s="110"/>
      <c r="BR266" s="110"/>
      <c r="BS266" s="110"/>
    </row>
    <row r="267" spans="1:71" s="8" customFormat="1">
      <c r="A267" s="110"/>
      <c r="B267" s="110"/>
      <c r="C267" s="110"/>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c r="AB267" s="110"/>
      <c r="AC267" s="110"/>
      <c r="AD267" s="110"/>
      <c r="AE267" s="110"/>
      <c r="AF267" s="110"/>
      <c r="AG267" s="110"/>
      <c r="AH267" s="110"/>
      <c r="AI267" s="110"/>
      <c r="AJ267" s="110"/>
      <c r="AK267" s="110"/>
      <c r="AL267" s="110"/>
      <c r="AM267" s="110"/>
      <c r="AN267" s="110"/>
      <c r="AO267" s="110"/>
      <c r="AP267" s="110"/>
      <c r="AQ267" s="110"/>
      <c r="AR267" s="110"/>
      <c r="AS267" s="110"/>
      <c r="AT267" s="110"/>
      <c r="AU267" s="110"/>
      <c r="AV267" s="110"/>
      <c r="AW267" s="110"/>
      <c r="AX267" s="110"/>
      <c r="AY267" s="110"/>
      <c r="AZ267" s="110"/>
      <c r="BA267" s="110"/>
      <c r="BB267" s="110"/>
      <c r="BC267" s="110"/>
      <c r="BD267" s="110"/>
      <c r="BE267" s="110"/>
      <c r="BF267" s="110"/>
      <c r="BG267" s="110"/>
      <c r="BH267" s="110"/>
      <c r="BI267" s="110"/>
      <c r="BJ267" s="110"/>
      <c r="BK267" s="110"/>
      <c r="BL267" s="110"/>
      <c r="BM267" s="110"/>
      <c r="BN267" s="110"/>
      <c r="BO267" s="110"/>
      <c r="BP267" s="110"/>
      <c r="BQ267" s="110"/>
      <c r="BR267" s="110"/>
      <c r="BS267" s="110"/>
    </row>
    <row r="268" spans="1:71" s="8" customFormat="1">
      <c r="A268" s="110"/>
      <c r="B268" s="110"/>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0"/>
      <c r="BC268" s="110"/>
      <c r="BD268" s="110"/>
      <c r="BE268" s="110"/>
      <c r="BF268" s="110"/>
      <c r="BG268" s="110"/>
      <c r="BH268" s="110"/>
      <c r="BI268" s="110"/>
      <c r="BJ268" s="110"/>
      <c r="BK268" s="110"/>
      <c r="BL268" s="110"/>
      <c r="BM268" s="110"/>
      <c r="BN268" s="110"/>
      <c r="BO268" s="110"/>
      <c r="BP268" s="110"/>
      <c r="BQ268" s="110"/>
      <c r="BR268" s="110"/>
      <c r="BS268" s="110"/>
    </row>
    <row r="269" spans="1:71" s="8" customFormat="1">
      <c r="A269" s="110"/>
      <c r="B269" s="110"/>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0"/>
      <c r="AD269" s="110"/>
      <c r="AE269" s="110"/>
      <c r="AF269" s="110"/>
      <c r="AG269" s="110"/>
      <c r="AH269" s="110"/>
      <c r="AI269" s="110"/>
      <c r="AJ269" s="110"/>
      <c r="AK269" s="110"/>
      <c r="AL269" s="110"/>
      <c r="AM269" s="110"/>
      <c r="AN269" s="110"/>
      <c r="AO269" s="110"/>
      <c r="AP269" s="110"/>
      <c r="AQ269" s="110"/>
      <c r="AR269" s="110"/>
      <c r="AS269" s="110"/>
      <c r="AT269" s="110"/>
      <c r="AU269" s="110"/>
      <c r="AV269" s="110"/>
      <c r="AW269" s="110"/>
      <c r="AX269" s="110"/>
      <c r="AY269" s="110"/>
      <c r="AZ269" s="110"/>
      <c r="BA269" s="110"/>
      <c r="BB269" s="110"/>
      <c r="BC269" s="110"/>
      <c r="BD269" s="110"/>
      <c r="BE269" s="110"/>
      <c r="BF269" s="110"/>
      <c r="BG269" s="110"/>
      <c r="BH269" s="110"/>
      <c r="BI269" s="110"/>
      <c r="BJ269" s="110"/>
      <c r="BK269" s="110"/>
      <c r="BL269" s="110"/>
      <c r="BM269" s="110"/>
      <c r="BN269" s="110"/>
      <c r="BO269" s="110"/>
      <c r="BP269" s="110"/>
      <c r="BQ269" s="110"/>
      <c r="BR269" s="110"/>
      <c r="BS269" s="110"/>
    </row>
    <row r="270" spans="1:71" s="8" customFormat="1">
      <c r="A270" s="110"/>
      <c r="B270" s="110"/>
      <c r="C270" s="110"/>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c r="AD270" s="110"/>
      <c r="AE270" s="110"/>
      <c r="AF270" s="110"/>
      <c r="AG270" s="110"/>
      <c r="AH270" s="110"/>
      <c r="AI270" s="110"/>
      <c r="AJ270" s="110"/>
      <c r="AK270" s="110"/>
      <c r="AL270" s="110"/>
      <c r="AM270" s="110"/>
      <c r="AN270" s="110"/>
      <c r="AO270" s="110"/>
      <c r="AP270" s="110"/>
      <c r="AQ270" s="110"/>
      <c r="AR270" s="110"/>
      <c r="AS270" s="110"/>
      <c r="AT270" s="110"/>
      <c r="AU270" s="110"/>
      <c r="AV270" s="110"/>
      <c r="AW270" s="110"/>
      <c r="AX270" s="110"/>
      <c r="AY270" s="110"/>
      <c r="AZ270" s="110"/>
      <c r="BA270" s="110"/>
      <c r="BB270" s="110"/>
      <c r="BC270" s="110"/>
      <c r="BD270" s="110"/>
      <c r="BE270" s="110"/>
      <c r="BF270" s="110"/>
      <c r="BG270" s="110"/>
      <c r="BH270" s="110"/>
      <c r="BI270" s="110"/>
      <c r="BJ270" s="110"/>
      <c r="BK270" s="110"/>
      <c r="BL270" s="110"/>
      <c r="BM270" s="110"/>
      <c r="BN270" s="110"/>
      <c r="BO270" s="110"/>
      <c r="BP270" s="110"/>
      <c r="BQ270" s="110"/>
      <c r="BR270" s="110"/>
      <c r="BS270" s="110"/>
    </row>
    <row r="271" spans="1:71" s="8" customFormat="1">
      <c r="A271" s="110"/>
      <c r="B271" s="110"/>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c r="AD271" s="110"/>
      <c r="AE271" s="110"/>
      <c r="AF271" s="110"/>
      <c r="AG271" s="110"/>
      <c r="AH271" s="110"/>
      <c r="AI271" s="110"/>
      <c r="AJ271" s="110"/>
      <c r="AK271" s="110"/>
      <c r="AL271" s="110"/>
      <c r="AM271" s="110"/>
      <c r="AN271" s="110"/>
      <c r="AO271" s="110"/>
      <c r="AP271" s="110"/>
      <c r="AQ271" s="110"/>
      <c r="AR271" s="110"/>
      <c r="AS271" s="110"/>
      <c r="AT271" s="110"/>
      <c r="AU271" s="110"/>
      <c r="AV271" s="110"/>
      <c r="AW271" s="110"/>
      <c r="AX271" s="110"/>
      <c r="AY271" s="110"/>
      <c r="AZ271" s="110"/>
      <c r="BA271" s="110"/>
      <c r="BB271" s="110"/>
      <c r="BC271" s="110"/>
      <c r="BD271" s="110"/>
      <c r="BE271" s="110"/>
      <c r="BF271" s="110"/>
      <c r="BG271" s="110"/>
      <c r="BH271" s="110"/>
      <c r="BI271" s="110"/>
      <c r="BJ271" s="110"/>
      <c r="BK271" s="110"/>
      <c r="BL271" s="110"/>
      <c r="BM271" s="110"/>
      <c r="BN271" s="110"/>
      <c r="BO271" s="110"/>
      <c r="BP271" s="110"/>
      <c r="BQ271" s="110"/>
      <c r="BR271" s="110"/>
      <c r="BS271" s="110"/>
    </row>
    <row r="272" spans="1:71" s="8" customFormat="1">
      <c r="A272" s="110"/>
      <c r="B272" s="110"/>
      <c r="C272" s="110"/>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c r="AG272" s="110"/>
      <c r="AH272" s="110"/>
      <c r="AI272" s="110"/>
      <c r="AJ272" s="110"/>
      <c r="AK272" s="110"/>
      <c r="AL272" s="110"/>
      <c r="AM272" s="110"/>
      <c r="AN272" s="110"/>
      <c r="AO272" s="110"/>
      <c r="AP272" s="110"/>
      <c r="AQ272" s="110"/>
      <c r="AR272" s="110"/>
      <c r="AS272" s="110"/>
      <c r="AT272" s="110"/>
      <c r="AU272" s="110"/>
      <c r="AV272" s="110"/>
      <c r="AW272" s="110"/>
      <c r="AX272" s="110"/>
      <c r="AY272" s="110"/>
      <c r="AZ272" s="110"/>
      <c r="BA272" s="110"/>
      <c r="BB272" s="110"/>
      <c r="BC272" s="110"/>
      <c r="BD272" s="110"/>
      <c r="BE272" s="110"/>
      <c r="BF272" s="110"/>
      <c r="BG272" s="110"/>
      <c r="BH272" s="110"/>
      <c r="BI272" s="110"/>
      <c r="BJ272" s="110"/>
      <c r="BK272" s="110"/>
      <c r="BL272" s="110"/>
      <c r="BM272" s="110"/>
      <c r="BN272" s="110"/>
      <c r="BO272" s="110"/>
      <c r="BP272" s="110"/>
      <c r="BQ272" s="110"/>
      <c r="BR272" s="110"/>
      <c r="BS272" s="110"/>
    </row>
    <row r="273" spans="1:71" s="8" customFormat="1">
      <c r="A273" s="110"/>
      <c r="B273" s="110"/>
      <c r="C273" s="110"/>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c r="AD273" s="110"/>
      <c r="AE273" s="110"/>
      <c r="AF273" s="110"/>
      <c r="AG273" s="110"/>
      <c r="AH273" s="110"/>
      <c r="AI273" s="110"/>
      <c r="AJ273" s="110"/>
      <c r="AK273" s="110"/>
      <c r="AL273" s="110"/>
      <c r="AM273" s="110"/>
      <c r="AN273" s="110"/>
      <c r="AO273" s="110"/>
      <c r="AP273" s="110"/>
      <c r="AQ273" s="110"/>
      <c r="AR273" s="110"/>
      <c r="AS273" s="110"/>
      <c r="AT273" s="110"/>
      <c r="AU273" s="110"/>
      <c r="AV273" s="110"/>
      <c r="AW273" s="110"/>
      <c r="AX273" s="110"/>
      <c r="AY273" s="110"/>
      <c r="AZ273" s="110"/>
      <c r="BA273" s="110"/>
      <c r="BB273" s="110"/>
      <c r="BC273" s="110"/>
      <c r="BD273" s="110"/>
      <c r="BE273" s="110"/>
      <c r="BF273" s="110"/>
      <c r="BG273" s="110"/>
      <c r="BH273" s="110"/>
      <c r="BI273" s="110"/>
      <c r="BJ273" s="110"/>
      <c r="BK273" s="110"/>
      <c r="BL273" s="110"/>
      <c r="BM273" s="110"/>
      <c r="BN273" s="110"/>
      <c r="BO273" s="110"/>
      <c r="BP273" s="110"/>
      <c r="BQ273" s="110"/>
      <c r="BR273" s="110"/>
      <c r="BS273" s="110"/>
    </row>
    <row r="274" spans="1:71" s="8" customFormat="1">
      <c r="A274" s="110"/>
      <c r="B274" s="110"/>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0"/>
      <c r="AH274" s="110"/>
      <c r="AI274" s="110"/>
      <c r="AJ274" s="110"/>
      <c r="AK274" s="110"/>
      <c r="AL274" s="110"/>
      <c r="AM274" s="110"/>
      <c r="AN274" s="110"/>
      <c r="AO274" s="110"/>
      <c r="AP274" s="110"/>
      <c r="AQ274" s="110"/>
      <c r="AR274" s="110"/>
      <c r="AS274" s="110"/>
      <c r="AT274" s="110"/>
      <c r="AU274" s="110"/>
      <c r="AV274" s="110"/>
      <c r="AW274" s="110"/>
      <c r="AX274" s="110"/>
      <c r="AY274" s="110"/>
      <c r="AZ274" s="110"/>
      <c r="BA274" s="110"/>
      <c r="BB274" s="110"/>
      <c r="BC274" s="110"/>
      <c r="BD274" s="110"/>
      <c r="BE274" s="110"/>
      <c r="BF274" s="110"/>
      <c r="BG274" s="110"/>
      <c r="BH274" s="110"/>
      <c r="BI274" s="110"/>
      <c r="BJ274" s="110"/>
      <c r="BK274" s="110"/>
      <c r="BL274" s="110"/>
      <c r="BM274" s="110"/>
      <c r="BN274" s="110"/>
      <c r="BO274" s="110"/>
      <c r="BP274" s="110"/>
      <c r="BQ274" s="110"/>
      <c r="BR274" s="110"/>
      <c r="BS274" s="110"/>
    </row>
    <row r="275" spans="1:71" s="8" customFormat="1">
      <c r="A275" s="110"/>
      <c r="B275" s="110"/>
      <c r="C275" s="110"/>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c r="AG275" s="110"/>
      <c r="AH275" s="110"/>
      <c r="AI275" s="110"/>
      <c r="AJ275" s="110"/>
      <c r="AK275" s="110"/>
      <c r="AL275" s="110"/>
      <c r="AM275" s="110"/>
      <c r="AN275" s="110"/>
      <c r="AO275" s="110"/>
      <c r="AP275" s="110"/>
      <c r="AQ275" s="110"/>
      <c r="AR275" s="110"/>
      <c r="AS275" s="110"/>
      <c r="AT275" s="110"/>
      <c r="AU275" s="110"/>
      <c r="AV275" s="110"/>
      <c r="AW275" s="110"/>
      <c r="AX275" s="110"/>
      <c r="AY275" s="110"/>
      <c r="AZ275" s="110"/>
      <c r="BA275" s="110"/>
      <c r="BB275" s="110"/>
      <c r="BC275" s="110"/>
      <c r="BD275" s="110"/>
      <c r="BE275" s="110"/>
      <c r="BF275" s="110"/>
      <c r="BG275" s="110"/>
      <c r="BH275" s="110"/>
      <c r="BI275" s="110"/>
      <c r="BJ275" s="110"/>
      <c r="BK275" s="110"/>
      <c r="BL275" s="110"/>
      <c r="BM275" s="110"/>
      <c r="BN275" s="110"/>
      <c r="BO275" s="110"/>
      <c r="BP275" s="110"/>
      <c r="BQ275" s="110"/>
      <c r="BR275" s="110"/>
      <c r="BS275" s="110"/>
    </row>
    <row r="276" spans="1:71" s="8" customFormat="1">
      <c r="A276" s="110"/>
      <c r="B276" s="110"/>
      <c r="C276" s="110"/>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c r="AG276" s="110"/>
      <c r="AH276" s="110"/>
      <c r="AI276" s="110"/>
      <c r="AJ276" s="110"/>
      <c r="AK276" s="110"/>
      <c r="AL276" s="110"/>
      <c r="AM276" s="110"/>
      <c r="AN276" s="110"/>
      <c r="AO276" s="110"/>
      <c r="AP276" s="110"/>
      <c r="AQ276" s="110"/>
      <c r="AR276" s="110"/>
      <c r="AS276" s="110"/>
      <c r="AT276" s="110"/>
      <c r="AU276" s="110"/>
      <c r="AV276" s="110"/>
      <c r="AW276" s="110"/>
      <c r="AX276" s="110"/>
      <c r="AY276" s="110"/>
      <c r="AZ276" s="110"/>
      <c r="BA276" s="110"/>
      <c r="BB276" s="110"/>
      <c r="BC276" s="110"/>
      <c r="BD276" s="110"/>
      <c r="BE276" s="110"/>
      <c r="BF276" s="110"/>
      <c r="BG276" s="110"/>
      <c r="BH276" s="110"/>
      <c r="BI276" s="110"/>
      <c r="BJ276" s="110"/>
      <c r="BK276" s="110"/>
      <c r="BL276" s="110"/>
      <c r="BM276" s="110"/>
      <c r="BN276" s="110"/>
      <c r="BO276" s="110"/>
      <c r="BP276" s="110"/>
      <c r="BQ276" s="110"/>
      <c r="BR276" s="110"/>
      <c r="BS276" s="110"/>
    </row>
    <row r="277" spans="1:71" s="8" customFormat="1">
      <c r="A277" s="110"/>
      <c r="B277" s="110"/>
      <c r="C277" s="110"/>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110"/>
      <c r="AE277" s="110"/>
      <c r="AF277" s="110"/>
      <c r="AG277" s="110"/>
      <c r="AH277" s="110"/>
      <c r="AI277" s="110"/>
      <c r="AJ277" s="110"/>
      <c r="AK277" s="110"/>
      <c r="AL277" s="110"/>
      <c r="AM277" s="110"/>
      <c r="AN277" s="110"/>
      <c r="AO277" s="110"/>
      <c r="AP277" s="110"/>
      <c r="AQ277" s="110"/>
      <c r="AR277" s="110"/>
      <c r="AS277" s="110"/>
      <c r="AT277" s="110"/>
      <c r="AU277" s="110"/>
      <c r="AV277" s="110"/>
      <c r="AW277" s="110"/>
      <c r="AX277" s="110"/>
      <c r="AY277" s="110"/>
      <c r="AZ277" s="110"/>
      <c r="BA277" s="110"/>
      <c r="BB277" s="110"/>
      <c r="BC277" s="110"/>
      <c r="BD277" s="110"/>
      <c r="BE277" s="110"/>
      <c r="BF277" s="110"/>
      <c r="BG277" s="110"/>
      <c r="BH277" s="110"/>
      <c r="BI277" s="110"/>
      <c r="BJ277" s="110"/>
      <c r="BK277" s="110"/>
      <c r="BL277" s="110"/>
      <c r="BM277" s="110"/>
      <c r="BN277" s="110"/>
      <c r="BO277" s="110"/>
      <c r="BP277" s="110"/>
      <c r="BQ277" s="110"/>
      <c r="BR277" s="110"/>
      <c r="BS277" s="110"/>
    </row>
    <row r="278" spans="1:71" s="8" customFormat="1">
      <c r="A278" s="110"/>
      <c r="B278" s="110"/>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c r="AG278" s="110"/>
      <c r="AH278" s="110"/>
      <c r="AI278" s="110"/>
      <c r="AJ278" s="110"/>
      <c r="AK278" s="110"/>
      <c r="AL278" s="110"/>
      <c r="AM278" s="110"/>
      <c r="AN278" s="110"/>
      <c r="AO278" s="110"/>
      <c r="AP278" s="110"/>
      <c r="AQ278" s="110"/>
      <c r="AR278" s="110"/>
      <c r="AS278" s="110"/>
      <c r="AT278" s="110"/>
      <c r="AU278" s="110"/>
      <c r="AV278" s="110"/>
      <c r="AW278" s="110"/>
      <c r="AX278" s="110"/>
      <c r="AY278" s="110"/>
      <c r="AZ278" s="110"/>
      <c r="BA278" s="110"/>
      <c r="BB278" s="110"/>
      <c r="BC278" s="110"/>
      <c r="BD278" s="110"/>
      <c r="BE278" s="110"/>
      <c r="BF278" s="110"/>
      <c r="BG278" s="110"/>
      <c r="BH278" s="110"/>
      <c r="BI278" s="110"/>
      <c r="BJ278" s="110"/>
      <c r="BK278" s="110"/>
      <c r="BL278" s="110"/>
      <c r="BM278" s="110"/>
      <c r="BN278" s="110"/>
      <c r="BO278" s="110"/>
      <c r="BP278" s="110"/>
      <c r="BQ278" s="110"/>
      <c r="BR278" s="110"/>
      <c r="BS278" s="110"/>
    </row>
    <row r="279" spans="1:71" s="8" customFormat="1">
      <c r="A279" s="110"/>
      <c r="B279" s="110"/>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c r="AH279" s="110"/>
      <c r="AI279" s="110"/>
      <c r="AJ279" s="110"/>
      <c r="AK279" s="110"/>
      <c r="AL279" s="110"/>
      <c r="AM279" s="110"/>
      <c r="AN279" s="110"/>
      <c r="AO279" s="110"/>
      <c r="AP279" s="110"/>
      <c r="AQ279" s="110"/>
      <c r="AR279" s="110"/>
      <c r="AS279" s="110"/>
      <c r="AT279" s="110"/>
      <c r="AU279" s="110"/>
      <c r="AV279" s="110"/>
      <c r="AW279" s="110"/>
      <c r="AX279" s="110"/>
      <c r="AY279" s="110"/>
      <c r="AZ279" s="110"/>
      <c r="BA279" s="110"/>
      <c r="BB279" s="110"/>
      <c r="BC279" s="110"/>
      <c r="BD279" s="110"/>
      <c r="BE279" s="110"/>
      <c r="BF279" s="110"/>
      <c r="BG279" s="110"/>
      <c r="BH279" s="110"/>
      <c r="BI279" s="110"/>
      <c r="BJ279" s="110"/>
      <c r="BK279" s="110"/>
      <c r="BL279" s="110"/>
      <c r="BM279" s="110"/>
      <c r="BN279" s="110"/>
      <c r="BO279" s="110"/>
      <c r="BP279" s="110"/>
      <c r="BQ279" s="110"/>
      <c r="BR279" s="110"/>
      <c r="BS279" s="110"/>
    </row>
    <row r="280" spans="1:71" s="8" customFormat="1">
      <c r="A280" s="110"/>
      <c r="B280" s="110"/>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c r="AH280" s="110"/>
      <c r="AI280" s="110"/>
      <c r="AJ280" s="110"/>
      <c r="AK280" s="110"/>
      <c r="AL280" s="110"/>
      <c r="AM280" s="110"/>
      <c r="AN280" s="110"/>
      <c r="AO280" s="110"/>
      <c r="AP280" s="110"/>
      <c r="AQ280" s="110"/>
      <c r="AR280" s="110"/>
      <c r="AS280" s="110"/>
      <c r="AT280" s="110"/>
      <c r="AU280" s="110"/>
      <c r="AV280" s="110"/>
      <c r="AW280" s="110"/>
      <c r="AX280" s="110"/>
      <c r="AY280" s="110"/>
      <c r="AZ280" s="110"/>
      <c r="BA280" s="110"/>
      <c r="BB280" s="110"/>
      <c r="BC280" s="110"/>
      <c r="BD280" s="110"/>
      <c r="BE280" s="110"/>
      <c r="BF280" s="110"/>
      <c r="BG280" s="110"/>
      <c r="BH280" s="110"/>
      <c r="BI280" s="110"/>
      <c r="BJ280" s="110"/>
      <c r="BK280" s="110"/>
      <c r="BL280" s="110"/>
      <c r="BM280" s="110"/>
      <c r="BN280" s="110"/>
      <c r="BO280" s="110"/>
      <c r="BP280" s="110"/>
      <c r="BQ280" s="110"/>
      <c r="BR280" s="110"/>
      <c r="BS280" s="110"/>
    </row>
    <row r="281" spans="1:71" s="8" customFormat="1">
      <c r="A281" s="110"/>
      <c r="B281" s="110"/>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c r="AH281" s="110"/>
      <c r="AI281" s="110"/>
      <c r="AJ281" s="110"/>
      <c r="AK281" s="110"/>
      <c r="AL281" s="110"/>
      <c r="AM281" s="110"/>
      <c r="AN281" s="110"/>
      <c r="AO281" s="110"/>
      <c r="AP281" s="110"/>
      <c r="AQ281" s="110"/>
      <c r="AR281" s="110"/>
      <c r="AS281" s="110"/>
      <c r="AT281" s="110"/>
      <c r="AU281" s="110"/>
      <c r="AV281" s="110"/>
      <c r="AW281" s="110"/>
      <c r="AX281" s="110"/>
      <c r="AY281" s="110"/>
      <c r="AZ281" s="110"/>
      <c r="BA281" s="110"/>
      <c r="BB281" s="110"/>
      <c r="BC281" s="110"/>
      <c r="BD281" s="110"/>
      <c r="BE281" s="110"/>
      <c r="BF281" s="110"/>
      <c r="BG281" s="110"/>
      <c r="BH281" s="110"/>
      <c r="BI281" s="110"/>
      <c r="BJ281" s="110"/>
      <c r="BK281" s="110"/>
      <c r="BL281" s="110"/>
      <c r="BM281" s="110"/>
      <c r="BN281" s="110"/>
      <c r="BO281" s="110"/>
      <c r="BP281" s="110"/>
      <c r="BQ281" s="110"/>
      <c r="BR281" s="110"/>
      <c r="BS281" s="110"/>
    </row>
    <row r="282" spans="1:71" s="8" customFormat="1">
      <c r="A282" s="110"/>
      <c r="B282" s="110"/>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c r="AH282" s="110"/>
      <c r="AI282" s="110"/>
      <c r="AJ282" s="110"/>
      <c r="AK282" s="110"/>
      <c r="AL282" s="110"/>
      <c r="AM282" s="110"/>
      <c r="AN282" s="110"/>
      <c r="AO282" s="110"/>
      <c r="AP282" s="110"/>
      <c r="AQ282" s="110"/>
      <c r="AR282" s="110"/>
      <c r="AS282" s="110"/>
      <c r="AT282" s="110"/>
      <c r="AU282" s="110"/>
      <c r="AV282" s="110"/>
      <c r="AW282" s="110"/>
      <c r="AX282" s="110"/>
      <c r="AY282" s="110"/>
      <c r="AZ282" s="110"/>
      <c r="BA282" s="110"/>
      <c r="BB282" s="110"/>
      <c r="BC282" s="110"/>
      <c r="BD282" s="110"/>
      <c r="BE282" s="110"/>
      <c r="BF282" s="110"/>
      <c r="BG282" s="110"/>
      <c r="BH282" s="110"/>
      <c r="BI282" s="110"/>
      <c r="BJ282" s="110"/>
      <c r="BK282" s="110"/>
      <c r="BL282" s="110"/>
      <c r="BM282" s="110"/>
      <c r="BN282" s="110"/>
      <c r="BO282" s="110"/>
      <c r="BP282" s="110"/>
      <c r="BQ282" s="110"/>
      <c r="BR282" s="110"/>
      <c r="BS282" s="110"/>
    </row>
    <row r="283" spans="1:71" s="8" customFormat="1">
      <c r="A283" s="110"/>
      <c r="B283" s="110"/>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c r="AH283" s="110"/>
      <c r="AI283" s="110"/>
      <c r="AJ283" s="110"/>
      <c r="AK283" s="110"/>
      <c r="AL283" s="110"/>
      <c r="AM283" s="110"/>
      <c r="AN283" s="110"/>
      <c r="AO283" s="110"/>
      <c r="AP283" s="110"/>
      <c r="AQ283" s="110"/>
      <c r="AR283" s="110"/>
      <c r="AS283" s="110"/>
      <c r="AT283" s="110"/>
      <c r="AU283" s="110"/>
      <c r="AV283" s="110"/>
      <c r="AW283" s="110"/>
      <c r="AX283" s="110"/>
      <c r="AY283" s="110"/>
      <c r="AZ283" s="110"/>
      <c r="BA283" s="110"/>
      <c r="BB283" s="110"/>
      <c r="BC283" s="110"/>
      <c r="BD283" s="110"/>
      <c r="BE283" s="110"/>
      <c r="BF283" s="110"/>
      <c r="BG283" s="110"/>
      <c r="BH283" s="110"/>
      <c r="BI283" s="110"/>
      <c r="BJ283" s="110"/>
      <c r="BK283" s="110"/>
      <c r="BL283" s="110"/>
      <c r="BM283" s="110"/>
      <c r="BN283" s="110"/>
      <c r="BO283" s="110"/>
      <c r="BP283" s="110"/>
      <c r="BQ283" s="110"/>
      <c r="BR283" s="110"/>
      <c r="BS283" s="110"/>
    </row>
    <row r="284" spans="1:71" s="8" customFormat="1">
      <c r="A284" s="110"/>
      <c r="B284" s="110"/>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c r="AH284" s="110"/>
      <c r="AI284" s="110"/>
      <c r="AJ284" s="110"/>
      <c r="AK284" s="110"/>
      <c r="AL284" s="110"/>
      <c r="AM284" s="110"/>
      <c r="AN284" s="110"/>
      <c r="AO284" s="110"/>
      <c r="AP284" s="110"/>
      <c r="AQ284" s="110"/>
      <c r="AR284" s="110"/>
      <c r="AS284" s="110"/>
      <c r="AT284" s="110"/>
      <c r="AU284" s="110"/>
      <c r="AV284" s="110"/>
      <c r="AW284" s="110"/>
      <c r="AX284" s="110"/>
      <c r="AY284" s="110"/>
      <c r="AZ284" s="110"/>
      <c r="BA284" s="110"/>
      <c r="BB284" s="110"/>
      <c r="BC284" s="110"/>
      <c r="BD284" s="110"/>
      <c r="BE284" s="110"/>
      <c r="BF284" s="110"/>
      <c r="BG284" s="110"/>
      <c r="BH284" s="110"/>
      <c r="BI284" s="110"/>
      <c r="BJ284" s="110"/>
      <c r="BK284" s="110"/>
      <c r="BL284" s="110"/>
      <c r="BM284" s="110"/>
      <c r="BN284" s="110"/>
      <c r="BO284" s="110"/>
      <c r="BP284" s="110"/>
      <c r="BQ284" s="110"/>
      <c r="BR284" s="110"/>
      <c r="BS284" s="110"/>
    </row>
    <row r="285" spans="1:71" s="8" customFormat="1">
      <c r="A285" s="110"/>
      <c r="B285" s="110"/>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c r="AH285" s="110"/>
      <c r="AI285" s="110"/>
      <c r="AJ285" s="110"/>
      <c r="AK285" s="110"/>
      <c r="AL285" s="110"/>
      <c r="AM285" s="110"/>
      <c r="AN285" s="110"/>
      <c r="AO285" s="110"/>
      <c r="AP285" s="110"/>
      <c r="AQ285" s="110"/>
      <c r="AR285" s="110"/>
      <c r="AS285" s="110"/>
      <c r="AT285" s="110"/>
      <c r="AU285" s="110"/>
      <c r="AV285" s="110"/>
      <c r="AW285" s="110"/>
      <c r="AX285" s="110"/>
      <c r="AY285" s="110"/>
      <c r="AZ285" s="110"/>
      <c r="BA285" s="110"/>
      <c r="BB285" s="110"/>
      <c r="BC285" s="110"/>
      <c r="BD285" s="110"/>
      <c r="BE285" s="110"/>
      <c r="BF285" s="110"/>
      <c r="BG285" s="110"/>
      <c r="BH285" s="110"/>
      <c r="BI285" s="110"/>
      <c r="BJ285" s="110"/>
      <c r="BK285" s="110"/>
      <c r="BL285" s="110"/>
      <c r="BM285" s="110"/>
      <c r="BN285" s="110"/>
      <c r="BO285" s="110"/>
      <c r="BP285" s="110"/>
      <c r="BQ285" s="110"/>
      <c r="BR285" s="110"/>
      <c r="BS285" s="110"/>
    </row>
    <row r="286" spans="1:71" s="8" customFormat="1">
      <c r="A286" s="110"/>
      <c r="B286" s="110"/>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c r="AH286" s="110"/>
      <c r="AI286" s="110"/>
      <c r="AJ286" s="110"/>
      <c r="AK286" s="110"/>
      <c r="AL286" s="110"/>
      <c r="AM286" s="110"/>
      <c r="AN286" s="110"/>
      <c r="AO286" s="110"/>
      <c r="AP286" s="110"/>
      <c r="AQ286" s="110"/>
      <c r="AR286" s="110"/>
      <c r="AS286" s="110"/>
      <c r="AT286" s="110"/>
      <c r="AU286" s="110"/>
      <c r="AV286" s="110"/>
      <c r="AW286" s="110"/>
      <c r="AX286" s="110"/>
      <c r="AY286" s="110"/>
      <c r="AZ286" s="110"/>
      <c r="BA286" s="110"/>
      <c r="BB286" s="110"/>
      <c r="BC286" s="110"/>
      <c r="BD286" s="110"/>
      <c r="BE286" s="110"/>
      <c r="BF286" s="110"/>
      <c r="BG286" s="110"/>
      <c r="BH286" s="110"/>
      <c r="BI286" s="110"/>
      <c r="BJ286" s="110"/>
      <c r="BK286" s="110"/>
      <c r="BL286" s="110"/>
      <c r="BM286" s="110"/>
      <c r="BN286" s="110"/>
      <c r="BO286" s="110"/>
      <c r="BP286" s="110"/>
      <c r="BQ286" s="110"/>
      <c r="BR286" s="110"/>
      <c r="BS286" s="110"/>
    </row>
    <row r="287" spans="1:71" s="8" customFormat="1">
      <c r="A287" s="110"/>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0"/>
      <c r="AL287" s="110"/>
      <c r="AM287" s="110"/>
      <c r="AN287" s="110"/>
      <c r="AO287" s="110"/>
      <c r="AP287" s="110"/>
      <c r="AQ287" s="110"/>
      <c r="AR287" s="110"/>
      <c r="AS287" s="110"/>
      <c r="AT287" s="110"/>
      <c r="AU287" s="110"/>
      <c r="AV287" s="110"/>
      <c r="AW287" s="110"/>
      <c r="AX287" s="110"/>
      <c r="AY287" s="110"/>
      <c r="AZ287" s="110"/>
      <c r="BA287" s="110"/>
      <c r="BB287" s="110"/>
      <c r="BC287" s="110"/>
      <c r="BD287" s="110"/>
      <c r="BE287" s="110"/>
      <c r="BF287" s="110"/>
      <c r="BG287" s="110"/>
      <c r="BH287" s="110"/>
      <c r="BI287" s="110"/>
      <c r="BJ287" s="110"/>
      <c r="BK287" s="110"/>
      <c r="BL287" s="110"/>
      <c r="BM287" s="110"/>
      <c r="BN287" s="110"/>
      <c r="BO287" s="110"/>
      <c r="BP287" s="110"/>
      <c r="BQ287" s="110"/>
      <c r="BR287" s="110"/>
      <c r="BS287" s="110"/>
    </row>
    <row r="288" spans="1:71" s="8" customFormat="1">
      <c r="A288" s="110"/>
      <c r="B288" s="110"/>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c r="AO288" s="110"/>
      <c r="AP288" s="110"/>
      <c r="AQ288" s="110"/>
      <c r="AR288" s="110"/>
      <c r="AS288" s="110"/>
      <c r="AT288" s="110"/>
      <c r="AU288" s="110"/>
      <c r="AV288" s="110"/>
      <c r="AW288" s="110"/>
      <c r="AX288" s="110"/>
      <c r="AY288" s="110"/>
      <c r="AZ288" s="110"/>
      <c r="BA288" s="110"/>
      <c r="BB288" s="110"/>
      <c r="BC288" s="110"/>
      <c r="BD288" s="110"/>
      <c r="BE288" s="110"/>
      <c r="BF288" s="110"/>
      <c r="BG288" s="110"/>
      <c r="BH288" s="110"/>
      <c r="BI288" s="110"/>
      <c r="BJ288" s="110"/>
      <c r="BK288" s="110"/>
      <c r="BL288" s="110"/>
      <c r="BM288" s="110"/>
      <c r="BN288" s="110"/>
      <c r="BO288" s="110"/>
      <c r="BP288" s="110"/>
      <c r="BQ288" s="110"/>
      <c r="BR288" s="110"/>
      <c r="BS288" s="110"/>
    </row>
    <row r="289" spans="1:71" s="8" customFormat="1">
      <c r="A289" s="110"/>
      <c r="B289" s="110"/>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c r="AO289" s="110"/>
      <c r="AP289" s="110"/>
      <c r="AQ289" s="110"/>
      <c r="AR289" s="110"/>
      <c r="AS289" s="110"/>
      <c r="AT289" s="110"/>
      <c r="AU289" s="110"/>
      <c r="AV289" s="110"/>
      <c r="AW289" s="110"/>
      <c r="AX289" s="110"/>
      <c r="AY289" s="110"/>
      <c r="AZ289" s="110"/>
      <c r="BA289" s="110"/>
      <c r="BB289" s="110"/>
      <c r="BC289" s="110"/>
      <c r="BD289" s="110"/>
      <c r="BE289" s="110"/>
      <c r="BF289" s="110"/>
      <c r="BG289" s="110"/>
      <c r="BH289" s="110"/>
      <c r="BI289" s="110"/>
      <c r="BJ289" s="110"/>
      <c r="BK289" s="110"/>
      <c r="BL289" s="110"/>
      <c r="BM289" s="110"/>
      <c r="BN289" s="110"/>
      <c r="BO289" s="110"/>
      <c r="BP289" s="110"/>
      <c r="BQ289" s="110"/>
      <c r="BR289" s="110"/>
      <c r="BS289" s="110"/>
    </row>
    <row r="290" spans="1:71" s="8" customFormat="1">
      <c r="A290" s="110"/>
      <c r="B290" s="110"/>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c r="AO290" s="110"/>
      <c r="AP290" s="110"/>
      <c r="AQ290" s="110"/>
      <c r="AR290" s="110"/>
      <c r="AS290" s="110"/>
      <c r="AT290" s="110"/>
      <c r="AU290" s="110"/>
      <c r="AV290" s="110"/>
      <c r="AW290" s="110"/>
      <c r="AX290" s="110"/>
      <c r="AY290" s="110"/>
      <c r="AZ290" s="110"/>
      <c r="BA290" s="110"/>
      <c r="BB290" s="110"/>
      <c r="BC290" s="110"/>
      <c r="BD290" s="110"/>
      <c r="BE290" s="110"/>
      <c r="BF290" s="110"/>
      <c r="BG290" s="110"/>
      <c r="BH290" s="110"/>
      <c r="BI290" s="110"/>
      <c r="BJ290" s="110"/>
      <c r="BK290" s="110"/>
      <c r="BL290" s="110"/>
      <c r="BM290" s="110"/>
      <c r="BN290" s="110"/>
      <c r="BO290" s="110"/>
      <c r="BP290" s="110"/>
      <c r="BQ290" s="110"/>
      <c r="BR290" s="110"/>
      <c r="BS290" s="110"/>
    </row>
    <row r="291" spans="1:71" s="8" customFormat="1">
      <c r="A291" s="110"/>
      <c r="B291" s="110"/>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0"/>
      <c r="AL291" s="110"/>
      <c r="AM291" s="110"/>
      <c r="AN291" s="110"/>
      <c r="AO291" s="110"/>
      <c r="AP291" s="110"/>
      <c r="AQ291" s="110"/>
      <c r="AR291" s="110"/>
      <c r="AS291" s="110"/>
      <c r="AT291" s="110"/>
      <c r="AU291" s="110"/>
      <c r="AV291" s="110"/>
      <c r="AW291" s="110"/>
      <c r="AX291" s="110"/>
      <c r="AY291" s="110"/>
      <c r="AZ291" s="110"/>
      <c r="BA291" s="110"/>
      <c r="BB291" s="110"/>
      <c r="BC291" s="110"/>
      <c r="BD291" s="110"/>
      <c r="BE291" s="110"/>
      <c r="BF291" s="110"/>
      <c r="BG291" s="110"/>
      <c r="BH291" s="110"/>
      <c r="BI291" s="110"/>
      <c r="BJ291" s="110"/>
      <c r="BK291" s="110"/>
      <c r="BL291" s="110"/>
      <c r="BM291" s="110"/>
      <c r="BN291" s="110"/>
      <c r="BO291" s="110"/>
      <c r="BP291" s="110"/>
      <c r="BQ291" s="110"/>
      <c r="BR291" s="110"/>
      <c r="BS291" s="110"/>
    </row>
    <row r="292" spans="1:71" s="8" customFormat="1">
      <c r="A292" s="110"/>
      <c r="B292" s="110"/>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0"/>
      <c r="AL292" s="110"/>
      <c r="AM292" s="110"/>
      <c r="AN292" s="110"/>
      <c r="AO292" s="110"/>
      <c r="AP292" s="110"/>
      <c r="AQ292" s="110"/>
      <c r="AR292" s="110"/>
      <c r="AS292" s="110"/>
      <c r="AT292" s="110"/>
      <c r="AU292" s="110"/>
      <c r="AV292" s="110"/>
      <c r="AW292" s="110"/>
      <c r="AX292" s="110"/>
      <c r="AY292" s="110"/>
      <c r="AZ292" s="110"/>
      <c r="BA292" s="110"/>
      <c r="BB292" s="110"/>
      <c r="BC292" s="110"/>
      <c r="BD292" s="110"/>
      <c r="BE292" s="110"/>
      <c r="BF292" s="110"/>
      <c r="BG292" s="110"/>
      <c r="BH292" s="110"/>
      <c r="BI292" s="110"/>
      <c r="BJ292" s="110"/>
      <c r="BK292" s="110"/>
      <c r="BL292" s="110"/>
      <c r="BM292" s="110"/>
      <c r="BN292" s="110"/>
      <c r="BO292" s="110"/>
      <c r="BP292" s="110"/>
      <c r="BQ292" s="110"/>
      <c r="BR292" s="110"/>
      <c r="BS292" s="110"/>
    </row>
    <row r="293" spans="1:71" s="8" customFormat="1">
      <c r="A293" s="110"/>
      <c r="B293" s="110"/>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0"/>
      <c r="AL293" s="110"/>
      <c r="AM293" s="110"/>
      <c r="AN293" s="110"/>
      <c r="AO293" s="110"/>
      <c r="AP293" s="110"/>
      <c r="AQ293" s="110"/>
      <c r="AR293" s="110"/>
      <c r="AS293" s="110"/>
      <c r="AT293" s="110"/>
      <c r="AU293" s="110"/>
      <c r="AV293" s="110"/>
      <c r="AW293" s="110"/>
      <c r="AX293" s="110"/>
      <c r="AY293" s="110"/>
      <c r="AZ293" s="110"/>
      <c r="BA293" s="110"/>
      <c r="BB293" s="110"/>
      <c r="BC293" s="110"/>
      <c r="BD293" s="110"/>
      <c r="BE293" s="110"/>
      <c r="BF293" s="110"/>
      <c r="BG293" s="110"/>
      <c r="BH293" s="110"/>
      <c r="BI293" s="110"/>
      <c r="BJ293" s="110"/>
      <c r="BK293" s="110"/>
      <c r="BL293" s="110"/>
      <c r="BM293" s="110"/>
      <c r="BN293" s="110"/>
      <c r="BO293" s="110"/>
      <c r="BP293" s="110"/>
      <c r="BQ293" s="110"/>
      <c r="BR293" s="110"/>
      <c r="BS293" s="110"/>
    </row>
    <row r="294" spans="1:71" s="8" customFormat="1">
      <c r="A294" s="110"/>
      <c r="B294" s="110"/>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0"/>
      <c r="AL294" s="110"/>
      <c r="AM294" s="110"/>
      <c r="AN294" s="110"/>
      <c r="AO294" s="110"/>
      <c r="AP294" s="110"/>
      <c r="AQ294" s="110"/>
      <c r="AR294" s="110"/>
      <c r="AS294" s="110"/>
      <c r="AT294" s="110"/>
      <c r="AU294" s="110"/>
      <c r="AV294" s="110"/>
      <c r="AW294" s="110"/>
      <c r="AX294" s="110"/>
      <c r="AY294" s="110"/>
      <c r="AZ294" s="110"/>
      <c r="BA294" s="110"/>
      <c r="BB294" s="110"/>
      <c r="BC294" s="110"/>
      <c r="BD294" s="110"/>
      <c r="BE294" s="110"/>
      <c r="BF294" s="110"/>
      <c r="BG294" s="110"/>
      <c r="BH294" s="110"/>
      <c r="BI294" s="110"/>
      <c r="BJ294" s="110"/>
      <c r="BK294" s="110"/>
      <c r="BL294" s="110"/>
      <c r="BM294" s="110"/>
      <c r="BN294" s="110"/>
      <c r="BO294" s="110"/>
      <c r="BP294" s="110"/>
      <c r="BQ294" s="110"/>
      <c r="BR294" s="110"/>
      <c r="BS294" s="110"/>
    </row>
    <row r="295" spans="1:71" s="8" customFormat="1">
      <c r="A295" s="110"/>
      <c r="B295" s="110"/>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0"/>
      <c r="AL295" s="110"/>
      <c r="AM295" s="110"/>
      <c r="AN295" s="110"/>
      <c r="AO295" s="110"/>
      <c r="AP295" s="110"/>
      <c r="AQ295" s="110"/>
      <c r="AR295" s="110"/>
      <c r="AS295" s="110"/>
      <c r="AT295" s="110"/>
      <c r="AU295" s="110"/>
      <c r="AV295" s="110"/>
      <c r="AW295" s="110"/>
      <c r="AX295" s="110"/>
      <c r="AY295" s="110"/>
      <c r="AZ295" s="110"/>
      <c r="BA295" s="110"/>
      <c r="BB295" s="110"/>
      <c r="BC295" s="110"/>
      <c r="BD295" s="110"/>
      <c r="BE295" s="110"/>
      <c r="BF295" s="110"/>
      <c r="BG295" s="110"/>
      <c r="BH295" s="110"/>
      <c r="BI295" s="110"/>
      <c r="BJ295" s="110"/>
      <c r="BK295" s="110"/>
      <c r="BL295" s="110"/>
      <c r="BM295" s="110"/>
      <c r="BN295" s="110"/>
      <c r="BO295" s="110"/>
      <c r="BP295" s="110"/>
      <c r="BQ295" s="110"/>
      <c r="BR295" s="110"/>
      <c r="BS295" s="110"/>
    </row>
    <row r="296" spans="1:71" s="8" customFormat="1">
      <c r="A296" s="110"/>
      <c r="B296" s="110"/>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0"/>
      <c r="AL296" s="110"/>
      <c r="AM296" s="110"/>
      <c r="AN296" s="110"/>
      <c r="AO296" s="110"/>
      <c r="AP296" s="110"/>
      <c r="AQ296" s="110"/>
      <c r="AR296" s="110"/>
      <c r="AS296" s="110"/>
      <c r="AT296" s="110"/>
      <c r="AU296" s="110"/>
      <c r="AV296" s="110"/>
      <c r="AW296" s="110"/>
      <c r="AX296" s="110"/>
      <c r="AY296" s="110"/>
      <c r="AZ296" s="110"/>
      <c r="BA296" s="110"/>
      <c r="BB296" s="110"/>
      <c r="BC296" s="110"/>
      <c r="BD296" s="110"/>
      <c r="BE296" s="110"/>
      <c r="BF296" s="110"/>
      <c r="BG296" s="110"/>
      <c r="BH296" s="110"/>
      <c r="BI296" s="110"/>
      <c r="BJ296" s="110"/>
      <c r="BK296" s="110"/>
      <c r="BL296" s="110"/>
      <c r="BM296" s="110"/>
      <c r="BN296" s="110"/>
      <c r="BO296" s="110"/>
      <c r="BP296" s="110"/>
      <c r="BQ296" s="110"/>
      <c r="BR296" s="110"/>
      <c r="BS296" s="110"/>
    </row>
    <row r="297" spans="1:71" s="8" customFormat="1">
      <c r="A297" s="110"/>
      <c r="B297" s="110"/>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0"/>
      <c r="BQ297" s="110"/>
      <c r="BR297" s="110"/>
      <c r="BS297" s="110"/>
    </row>
    <row r="298" spans="1:71" s="8" customFormat="1">
      <c r="A298" s="110"/>
      <c r="B298" s="110"/>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c r="AI298" s="110"/>
      <c r="AJ298" s="110"/>
      <c r="AK298" s="110"/>
      <c r="AL298" s="110"/>
      <c r="AM298" s="110"/>
      <c r="AN298" s="110"/>
      <c r="AO298" s="110"/>
      <c r="AP298" s="110"/>
      <c r="AQ298" s="110"/>
      <c r="AR298" s="110"/>
      <c r="AS298" s="110"/>
      <c r="AT298" s="110"/>
      <c r="AU298" s="110"/>
      <c r="AV298" s="110"/>
      <c r="AW298" s="110"/>
      <c r="AX298" s="110"/>
      <c r="AY298" s="110"/>
      <c r="AZ298" s="110"/>
      <c r="BA298" s="110"/>
      <c r="BB298" s="110"/>
      <c r="BC298" s="110"/>
      <c r="BD298" s="110"/>
      <c r="BE298" s="110"/>
      <c r="BF298" s="110"/>
      <c r="BG298" s="110"/>
      <c r="BH298" s="110"/>
      <c r="BI298" s="110"/>
      <c r="BJ298" s="110"/>
      <c r="BK298" s="110"/>
      <c r="BL298" s="110"/>
      <c r="BM298" s="110"/>
      <c r="BN298" s="110"/>
      <c r="BO298" s="110"/>
      <c r="BP298" s="110"/>
      <c r="BQ298" s="110"/>
      <c r="BR298" s="110"/>
      <c r="BS298" s="110"/>
    </row>
    <row r="299" spans="1:71" s="8" customFormat="1">
      <c r="A299" s="110"/>
      <c r="B299" s="110"/>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0"/>
      <c r="BC299" s="110"/>
      <c r="BD299" s="110"/>
      <c r="BE299" s="110"/>
      <c r="BF299" s="110"/>
      <c r="BG299" s="110"/>
      <c r="BH299" s="110"/>
      <c r="BI299" s="110"/>
      <c r="BJ299" s="110"/>
      <c r="BK299" s="110"/>
      <c r="BL299" s="110"/>
      <c r="BM299" s="110"/>
      <c r="BN299" s="110"/>
      <c r="BO299" s="110"/>
      <c r="BP299" s="110"/>
      <c r="BQ299" s="110"/>
      <c r="BR299" s="110"/>
      <c r="BS299" s="110"/>
    </row>
    <row r="300" spans="1:71" s="8" customFormat="1">
      <c r="A300" s="110"/>
      <c r="B300" s="110"/>
      <c r="C300" s="110"/>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c r="AG300" s="110"/>
      <c r="AH300" s="110"/>
      <c r="AI300" s="110"/>
      <c r="AJ300" s="110"/>
      <c r="AK300" s="110"/>
      <c r="AL300" s="110"/>
      <c r="AM300" s="110"/>
      <c r="AN300" s="110"/>
      <c r="AO300" s="110"/>
      <c r="AP300" s="110"/>
      <c r="AQ300" s="110"/>
      <c r="AR300" s="110"/>
      <c r="AS300" s="110"/>
      <c r="AT300" s="110"/>
      <c r="AU300" s="110"/>
      <c r="AV300" s="110"/>
      <c r="AW300" s="110"/>
      <c r="AX300" s="110"/>
      <c r="AY300" s="110"/>
      <c r="AZ300" s="110"/>
      <c r="BA300" s="110"/>
      <c r="BB300" s="110"/>
      <c r="BC300" s="110"/>
      <c r="BD300" s="110"/>
      <c r="BE300" s="110"/>
      <c r="BF300" s="110"/>
      <c r="BG300" s="110"/>
      <c r="BH300" s="110"/>
      <c r="BI300" s="110"/>
      <c r="BJ300" s="110"/>
      <c r="BK300" s="110"/>
      <c r="BL300" s="110"/>
      <c r="BM300" s="110"/>
      <c r="BN300" s="110"/>
      <c r="BO300" s="110"/>
      <c r="BP300" s="110"/>
      <c r="BQ300" s="110"/>
      <c r="BR300" s="110"/>
      <c r="BS300" s="110"/>
    </row>
    <row r="301" spans="1:71" s="8" customFormat="1">
      <c r="A301" s="110"/>
      <c r="B301" s="110"/>
      <c r="C301" s="110"/>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0"/>
      <c r="AL301" s="110"/>
      <c r="AM301" s="110"/>
      <c r="AN301" s="110"/>
      <c r="AO301" s="110"/>
      <c r="AP301" s="110"/>
      <c r="AQ301" s="110"/>
      <c r="AR301" s="110"/>
      <c r="AS301" s="110"/>
      <c r="AT301" s="110"/>
      <c r="AU301" s="110"/>
      <c r="AV301" s="110"/>
      <c r="AW301" s="110"/>
      <c r="AX301" s="110"/>
      <c r="AY301" s="110"/>
      <c r="AZ301" s="110"/>
      <c r="BA301" s="110"/>
      <c r="BB301" s="110"/>
      <c r="BC301" s="110"/>
      <c r="BD301" s="110"/>
      <c r="BE301" s="110"/>
      <c r="BF301" s="110"/>
      <c r="BG301" s="110"/>
      <c r="BH301" s="110"/>
      <c r="BI301" s="110"/>
      <c r="BJ301" s="110"/>
      <c r="BK301" s="110"/>
      <c r="BL301" s="110"/>
      <c r="BM301" s="110"/>
      <c r="BN301" s="110"/>
      <c r="BO301" s="110"/>
      <c r="BP301" s="110"/>
      <c r="BQ301" s="110"/>
      <c r="BR301" s="110"/>
      <c r="BS301" s="110"/>
    </row>
    <row r="302" spans="1:71" s="8" customFormat="1">
      <c r="A302" s="110"/>
      <c r="B302" s="110"/>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0"/>
      <c r="AL302" s="110"/>
      <c r="AM302" s="110"/>
      <c r="AN302" s="110"/>
      <c r="AO302" s="110"/>
      <c r="AP302" s="110"/>
      <c r="AQ302" s="110"/>
      <c r="AR302" s="110"/>
      <c r="AS302" s="110"/>
      <c r="AT302" s="110"/>
      <c r="AU302" s="110"/>
      <c r="AV302" s="110"/>
      <c r="AW302" s="110"/>
      <c r="AX302" s="110"/>
      <c r="AY302" s="110"/>
      <c r="AZ302" s="110"/>
      <c r="BA302" s="110"/>
      <c r="BB302" s="110"/>
      <c r="BC302" s="110"/>
      <c r="BD302" s="110"/>
      <c r="BE302" s="110"/>
      <c r="BF302" s="110"/>
      <c r="BG302" s="110"/>
      <c r="BH302" s="110"/>
      <c r="BI302" s="110"/>
      <c r="BJ302" s="110"/>
      <c r="BK302" s="110"/>
      <c r="BL302" s="110"/>
      <c r="BM302" s="110"/>
      <c r="BN302" s="110"/>
      <c r="BO302" s="110"/>
      <c r="BP302" s="110"/>
      <c r="BQ302" s="110"/>
      <c r="BR302" s="110"/>
      <c r="BS302" s="110"/>
    </row>
    <row r="303" spans="1:71" s="8" customFormat="1">
      <c r="A303" s="110"/>
      <c r="B303" s="110"/>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10"/>
      <c r="AI303" s="110"/>
      <c r="AJ303" s="110"/>
      <c r="AK303" s="110"/>
      <c r="AL303" s="110"/>
      <c r="AM303" s="110"/>
      <c r="AN303" s="110"/>
      <c r="AO303" s="110"/>
      <c r="AP303" s="110"/>
      <c r="AQ303" s="110"/>
      <c r="AR303" s="110"/>
      <c r="AS303" s="110"/>
      <c r="AT303" s="110"/>
      <c r="AU303" s="110"/>
      <c r="AV303" s="110"/>
      <c r="AW303" s="110"/>
      <c r="AX303" s="110"/>
      <c r="AY303" s="110"/>
      <c r="AZ303" s="110"/>
      <c r="BA303" s="110"/>
      <c r="BB303" s="110"/>
      <c r="BC303" s="110"/>
      <c r="BD303" s="110"/>
      <c r="BE303" s="110"/>
      <c r="BF303" s="110"/>
      <c r="BG303" s="110"/>
      <c r="BH303" s="110"/>
      <c r="BI303" s="110"/>
      <c r="BJ303" s="110"/>
      <c r="BK303" s="110"/>
      <c r="BL303" s="110"/>
      <c r="BM303" s="110"/>
      <c r="BN303" s="110"/>
      <c r="BO303" s="110"/>
      <c r="BP303" s="110"/>
      <c r="BQ303" s="110"/>
      <c r="BR303" s="110"/>
      <c r="BS303" s="110"/>
    </row>
    <row r="304" spans="1:71" s="8" customFormat="1">
      <c r="A304" s="110"/>
      <c r="B304" s="110"/>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c r="AI304" s="110"/>
      <c r="AJ304" s="110"/>
      <c r="AK304" s="110"/>
      <c r="AL304" s="110"/>
      <c r="AM304" s="110"/>
      <c r="AN304" s="110"/>
      <c r="AO304" s="110"/>
      <c r="AP304" s="110"/>
      <c r="AQ304" s="110"/>
      <c r="AR304" s="110"/>
      <c r="AS304" s="110"/>
      <c r="AT304" s="110"/>
      <c r="AU304" s="110"/>
      <c r="AV304" s="110"/>
      <c r="AW304" s="110"/>
      <c r="AX304" s="110"/>
      <c r="AY304" s="110"/>
      <c r="AZ304" s="110"/>
      <c r="BA304" s="110"/>
      <c r="BB304" s="110"/>
      <c r="BC304" s="110"/>
      <c r="BD304" s="110"/>
      <c r="BE304" s="110"/>
      <c r="BF304" s="110"/>
      <c r="BG304" s="110"/>
      <c r="BH304" s="110"/>
      <c r="BI304" s="110"/>
      <c r="BJ304" s="110"/>
      <c r="BK304" s="110"/>
      <c r="BL304" s="110"/>
      <c r="BM304" s="110"/>
      <c r="BN304" s="110"/>
      <c r="BO304" s="110"/>
      <c r="BP304" s="110"/>
      <c r="BQ304" s="110"/>
      <c r="BR304" s="110"/>
      <c r="BS304" s="110"/>
    </row>
    <row r="305" spans="1:71" s="8" customFormat="1">
      <c r="A305" s="110"/>
      <c r="B305" s="110"/>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c r="AH305" s="110"/>
      <c r="AI305" s="110"/>
      <c r="AJ305" s="110"/>
      <c r="AK305" s="110"/>
      <c r="AL305" s="110"/>
      <c r="AM305" s="110"/>
      <c r="AN305" s="110"/>
      <c r="AO305" s="110"/>
      <c r="AP305" s="110"/>
      <c r="AQ305" s="110"/>
      <c r="AR305" s="110"/>
      <c r="AS305" s="110"/>
      <c r="AT305" s="110"/>
      <c r="AU305" s="110"/>
      <c r="AV305" s="110"/>
      <c r="AW305" s="110"/>
      <c r="AX305" s="110"/>
      <c r="AY305" s="110"/>
      <c r="AZ305" s="110"/>
      <c r="BA305" s="110"/>
      <c r="BB305" s="110"/>
      <c r="BC305" s="110"/>
      <c r="BD305" s="110"/>
      <c r="BE305" s="110"/>
      <c r="BF305" s="110"/>
      <c r="BG305" s="110"/>
      <c r="BH305" s="110"/>
      <c r="BI305" s="110"/>
      <c r="BJ305" s="110"/>
      <c r="BK305" s="110"/>
      <c r="BL305" s="110"/>
      <c r="BM305" s="110"/>
      <c r="BN305" s="110"/>
      <c r="BO305" s="110"/>
      <c r="BP305" s="110"/>
      <c r="BQ305" s="110"/>
      <c r="BR305" s="110"/>
      <c r="BS305" s="110"/>
    </row>
    <row r="306" spans="1:71" s="8" customFormat="1">
      <c r="A306" s="110"/>
      <c r="B306" s="110"/>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c r="AI306" s="110"/>
      <c r="AJ306" s="110"/>
      <c r="AK306" s="110"/>
      <c r="AL306" s="110"/>
      <c r="AM306" s="110"/>
      <c r="AN306" s="110"/>
      <c r="AO306" s="110"/>
      <c r="AP306" s="110"/>
      <c r="AQ306" s="110"/>
      <c r="AR306" s="110"/>
      <c r="AS306" s="110"/>
      <c r="AT306" s="110"/>
      <c r="AU306" s="110"/>
      <c r="AV306" s="110"/>
      <c r="AW306" s="110"/>
      <c r="AX306" s="110"/>
      <c r="AY306" s="110"/>
      <c r="AZ306" s="110"/>
      <c r="BA306" s="110"/>
      <c r="BB306" s="110"/>
      <c r="BC306" s="110"/>
      <c r="BD306" s="110"/>
      <c r="BE306" s="110"/>
      <c r="BF306" s="110"/>
      <c r="BG306" s="110"/>
      <c r="BH306" s="110"/>
      <c r="BI306" s="110"/>
      <c r="BJ306" s="110"/>
      <c r="BK306" s="110"/>
      <c r="BL306" s="110"/>
      <c r="BM306" s="110"/>
      <c r="BN306" s="110"/>
      <c r="BO306" s="110"/>
      <c r="BP306" s="110"/>
      <c r="BQ306" s="110"/>
      <c r="BR306" s="110"/>
      <c r="BS306" s="110"/>
    </row>
    <row r="307" spans="1:71" s="8" customFormat="1">
      <c r="A307" s="110"/>
      <c r="B307" s="110"/>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0"/>
      <c r="AY307" s="110"/>
      <c r="AZ307" s="110"/>
      <c r="BA307" s="110"/>
      <c r="BB307" s="110"/>
      <c r="BC307" s="110"/>
      <c r="BD307" s="110"/>
      <c r="BE307" s="110"/>
      <c r="BF307" s="110"/>
      <c r="BG307" s="110"/>
      <c r="BH307" s="110"/>
      <c r="BI307" s="110"/>
      <c r="BJ307" s="110"/>
      <c r="BK307" s="110"/>
      <c r="BL307" s="110"/>
      <c r="BM307" s="110"/>
      <c r="BN307" s="110"/>
      <c r="BO307" s="110"/>
      <c r="BP307" s="110"/>
      <c r="BQ307" s="110"/>
      <c r="BR307" s="110"/>
      <c r="BS307" s="110"/>
    </row>
    <row r="308" spans="1:71" s="8" customFormat="1">
      <c r="A308" s="110"/>
      <c r="B308" s="110"/>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10"/>
      <c r="AY308" s="110"/>
      <c r="AZ308" s="110"/>
      <c r="BA308" s="110"/>
      <c r="BB308" s="110"/>
      <c r="BC308" s="110"/>
      <c r="BD308" s="110"/>
      <c r="BE308" s="110"/>
      <c r="BF308" s="110"/>
      <c r="BG308" s="110"/>
      <c r="BH308" s="110"/>
      <c r="BI308" s="110"/>
      <c r="BJ308" s="110"/>
      <c r="BK308" s="110"/>
      <c r="BL308" s="110"/>
      <c r="BM308" s="110"/>
      <c r="BN308" s="110"/>
      <c r="BO308" s="110"/>
      <c r="BP308" s="110"/>
      <c r="BQ308" s="110"/>
      <c r="BR308" s="110"/>
      <c r="BS308" s="110"/>
    </row>
    <row r="309" spans="1:71" s="8" customFormat="1">
      <c r="A309" s="110"/>
      <c r="B309" s="110"/>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c r="AI309" s="110"/>
      <c r="AJ309" s="110"/>
      <c r="AK309" s="110"/>
      <c r="AL309" s="110"/>
      <c r="AM309" s="110"/>
      <c r="AN309" s="110"/>
      <c r="AO309" s="110"/>
      <c r="AP309" s="110"/>
      <c r="AQ309" s="110"/>
      <c r="AR309" s="110"/>
      <c r="AS309" s="110"/>
      <c r="AT309" s="110"/>
      <c r="AU309" s="110"/>
      <c r="AV309" s="110"/>
      <c r="AW309" s="110"/>
      <c r="AX309" s="110"/>
      <c r="AY309" s="110"/>
      <c r="AZ309" s="110"/>
      <c r="BA309" s="110"/>
      <c r="BB309" s="110"/>
      <c r="BC309" s="110"/>
      <c r="BD309" s="110"/>
      <c r="BE309" s="110"/>
      <c r="BF309" s="110"/>
      <c r="BG309" s="110"/>
      <c r="BH309" s="110"/>
      <c r="BI309" s="110"/>
      <c r="BJ309" s="110"/>
      <c r="BK309" s="110"/>
      <c r="BL309" s="110"/>
      <c r="BM309" s="110"/>
      <c r="BN309" s="110"/>
      <c r="BO309" s="110"/>
      <c r="BP309" s="110"/>
      <c r="BQ309" s="110"/>
      <c r="BR309" s="110"/>
      <c r="BS309" s="110"/>
    </row>
    <row r="310" spans="1:71" s="8" customFormat="1">
      <c r="A310" s="110"/>
      <c r="B310" s="110"/>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10"/>
      <c r="AI310" s="110"/>
      <c r="AJ310" s="110"/>
      <c r="AK310" s="110"/>
      <c r="AL310" s="110"/>
      <c r="AM310" s="110"/>
      <c r="AN310" s="110"/>
      <c r="AO310" s="110"/>
      <c r="AP310" s="110"/>
      <c r="AQ310" s="110"/>
      <c r="AR310" s="110"/>
      <c r="AS310" s="110"/>
      <c r="AT310" s="110"/>
      <c r="AU310" s="110"/>
      <c r="AV310" s="110"/>
      <c r="AW310" s="110"/>
      <c r="AX310" s="110"/>
      <c r="AY310" s="110"/>
      <c r="AZ310" s="110"/>
      <c r="BA310" s="110"/>
      <c r="BB310" s="110"/>
      <c r="BC310" s="110"/>
      <c r="BD310" s="110"/>
      <c r="BE310" s="110"/>
      <c r="BF310" s="110"/>
      <c r="BG310" s="110"/>
      <c r="BH310" s="110"/>
      <c r="BI310" s="110"/>
      <c r="BJ310" s="110"/>
      <c r="BK310" s="110"/>
      <c r="BL310" s="110"/>
      <c r="BM310" s="110"/>
      <c r="BN310" s="110"/>
      <c r="BO310" s="110"/>
      <c r="BP310" s="110"/>
      <c r="BQ310" s="110"/>
      <c r="BR310" s="110"/>
      <c r="BS310" s="110"/>
    </row>
    <row r="311" spans="1:71" s="8" customFormat="1">
      <c r="A311" s="110"/>
      <c r="B311" s="110"/>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0"/>
      <c r="AL311" s="110"/>
      <c r="AM311" s="110"/>
      <c r="AN311" s="110"/>
      <c r="AO311" s="110"/>
      <c r="AP311" s="110"/>
      <c r="AQ311" s="110"/>
      <c r="AR311" s="110"/>
      <c r="AS311" s="110"/>
      <c r="AT311" s="110"/>
      <c r="AU311" s="110"/>
      <c r="AV311" s="110"/>
      <c r="AW311" s="110"/>
      <c r="AX311" s="110"/>
      <c r="AY311" s="110"/>
      <c r="AZ311" s="110"/>
      <c r="BA311" s="110"/>
      <c r="BB311" s="110"/>
      <c r="BC311" s="110"/>
      <c r="BD311" s="110"/>
      <c r="BE311" s="110"/>
      <c r="BF311" s="110"/>
      <c r="BG311" s="110"/>
      <c r="BH311" s="110"/>
      <c r="BI311" s="110"/>
      <c r="BJ311" s="110"/>
      <c r="BK311" s="110"/>
      <c r="BL311" s="110"/>
      <c r="BM311" s="110"/>
      <c r="BN311" s="110"/>
      <c r="BO311" s="110"/>
      <c r="BP311" s="110"/>
      <c r="BQ311" s="110"/>
      <c r="BR311" s="110"/>
      <c r="BS311" s="110"/>
    </row>
    <row r="312" spans="1:71" s="8" customFormat="1">
      <c r="A312" s="110"/>
      <c r="B312" s="110"/>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0"/>
      <c r="AL312" s="110"/>
      <c r="AM312" s="110"/>
      <c r="AN312" s="110"/>
      <c r="AO312" s="110"/>
      <c r="AP312" s="110"/>
      <c r="AQ312" s="110"/>
      <c r="AR312" s="110"/>
      <c r="AS312" s="110"/>
      <c r="AT312" s="110"/>
      <c r="AU312" s="110"/>
      <c r="AV312" s="110"/>
      <c r="AW312" s="110"/>
      <c r="AX312" s="110"/>
      <c r="AY312" s="110"/>
      <c r="AZ312" s="110"/>
      <c r="BA312" s="110"/>
      <c r="BB312" s="110"/>
      <c r="BC312" s="110"/>
      <c r="BD312" s="110"/>
      <c r="BE312" s="110"/>
      <c r="BF312" s="110"/>
      <c r="BG312" s="110"/>
      <c r="BH312" s="110"/>
      <c r="BI312" s="110"/>
      <c r="BJ312" s="110"/>
      <c r="BK312" s="110"/>
      <c r="BL312" s="110"/>
      <c r="BM312" s="110"/>
      <c r="BN312" s="110"/>
      <c r="BO312" s="110"/>
      <c r="BP312" s="110"/>
      <c r="BQ312" s="110"/>
      <c r="BR312" s="110"/>
      <c r="BS312" s="110"/>
    </row>
    <row r="313" spans="1:71" s="8" customFormat="1">
      <c r="A313" s="110"/>
      <c r="B313" s="110"/>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c r="AH313" s="110"/>
      <c r="AI313" s="110"/>
      <c r="AJ313" s="110"/>
      <c r="AK313" s="110"/>
      <c r="AL313" s="110"/>
      <c r="AM313" s="110"/>
      <c r="AN313" s="110"/>
      <c r="AO313" s="110"/>
      <c r="AP313" s="110"/>
      <c r="AQ313" s="110"/>
      <c r="AR313" s="110"/>
      <c r="AS313" s="110"/>
      <c r="AT313" s="110"/>
      <c r="AU313" s="110"/>
      <c r="AV313" s="110"/>
      <c r="AW313" s="110"/>
      <c r="AX313" s="110"/>
      <c r="AY313" s="110"/>
      <c r="AZ313" s="110"/>
      <c r="BA313" s="110"/>
      <c r="BB313" s="110"/>
      <c r="BC313" s="110"/>
      <c r="BD313" s="110"/>
      <c r="BE313" s="110"/>
      <c r="BF313" s="110"/>
      <c r="BG313" s="110"/>
      <c r="BH313" s="110"/>
      <c r="BI313" s="110"/>
      <c r="BJ313" s="110"/>
      <c r="BK313" s="110"/>
      <c r="BL313" s="110"/>
      <c r="BM313" s="110"/>
      <c r="BN313" s="110"/>
      <c r="BO313" s="110"/>
      <c r="BP313" s="110"/>
      <c r="BQ313" s="110"/>
      <c r="BR313" s="110"/>
      <c r="BS313" s="110"/>
    </row>
    <row r="314" spans="1:71" s="8" customFormat="1">
      <c r="A314" s="110"/>
      <c r="B314" s="110"/>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c r="AI314" s="110"/>
      <c r="AJ314" s="110"/>
      <c r="AK314" s="110"/>
      <c r="AL314" s="110"/>
      <c r="AM314" s="110"/>
      <c r="AN314" s="110"/>
      <c r="AO314" s="110"/>
      <c r="AP314" s="110"/>
      <c r="AQ314" s="110"/>
      <c r="AR314" s="110"/>
      <c r="AS314" s="110"/>
      <c r="AT314" s="110"/>
      <c r="AU314" s="110"/>
      <c r="AV314" s="110"/>
      <c r="AW314" s="110"/>
      <c r="AX314" s="110"/>
      <c r="AY314" s="110"/>
      <c r="AZ314" s="110"/>
      <c r="BA314" s="110"/>
      <c r="BB314" s="110"/>
      <c r="BC314" s="110"/>
      <c r="BD314" s="110"/>
      <c r="BE314" s="110"/>
      <c r="BF314" s="110"/>
      <c r="BG314" s="110"/>
      <c r="BH314" s="110"/>
      <c r="BI314" s="110"/>
      <c r="BJ314" s="110"/>
      <c r="BK314" s="110"/>
      <c r="BL314" s="110"/>
      <c r="BM314" s="110"/>
      <c r="BN314" s="110"/>
      <c r="BO314" s="110"/>
      <c r="BP314" s="110"/>
      <c r="BQ314" s="110"/>
      <c r="BR314" s="110"/>
      <c r="BS314" s="110"/>
    </row>
    <row r="315" spans="1:71" s="8" customFormat="1">
      <c r="A315" s="110"/>
      <c r="B315" s="110"/>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0"/>
      <c r="AL315" s="110"/>
      <c r="AM315" s="110"/>
      <c r="AN315" s="110"/>
      <c r="AO315" s="110"/>
      <c r="AP315" s="110"/>
      <c r="AQ315" s="110"/>
      <c r="AR315" s="110"/>
      <c r="AS315" s="110"/>
      <c r="AT315" s="110"/>
      <c r="AU315" s="110"/>
      <c r="AV315" s="110"/>
      <c r="AW315" s="110"/>
      <c r="AX315" s="110"/>
      <c r="AY315" s="110"/>
      <c r="AZ315" s="110"/>
      <c r="BA315" s="110"/>
      <c r="BB315" s="110"/>
      <c r="BC315" s="110"/>
      <c r="BD315" s="110"/>
      <c r="BE315" s="110"/>
      <c r="BF315" s="110"/>
      <c r="BG315" s="110"/>
      <c r="BH315" s="110"/>
      <c r="BI315" s="110"/>
      <c r="BJ315" s="110"/>
      <c r="BK315" s="110"/>
      <c r="BL315" s="110"/>
      <c r="BM315" s="110"/>
      <c r="BN315" s="110"/>
      <c r="BO315" s="110"/>
      <c r="BP315" s="110"/>
      <c r="BQ315" s="110"/>
      <c r="BR315" s="110"/>
      <c r="BS315" s="110"/>
    </row>
    <row r="316" spans="1:71" s="8" customFormat="1">
      <c r="A316" s="110"/>
      <c r="B316" s="110"/>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c r="AH316" s="110"/>
      <c r="AI316" s="110"/>
      <c r="AJ316" s="110"/>
      <c r="AK316" s="110"/>
      <c r="AL316" s="110"/>
      <c r="AM316" s="110"/>
      <c r="AN316" s="110"/>
      <c r="AO316" s="110"/>
      <c r="AP316" s="110"/>
      <c r="AQ316" s="110"/>
      <c r="AR316" s="110"/>
      <c r="AS316" s="110"/>
      <c r="AT316" s="110"/>
      <c r="AU316" s="110"/>
      <c r="AV316" s="110"/>
      <c r="AW316" s="110"/>
      <c r="AX316" s="110"/>
      <c r="AY316" s="110"/>
      <c r="AZ316" s="110"/>
      <c r="BA316" s="110"/>
      <c r="BB316" s="110"/>
      <c r="BC316" s="110"/>
      <c r="BD316" s="110"/>
      <c r="BE316" s="110"/>
      <c r="BF316" s="110"/>
      <c r="BG316" s="110"/>
      <c r="BH316" s="110"/>
      <c r="BI316" s="110"/>
      <c r="BJ316" s="110"/>
      <c r="BK316" s="110"/>
      <c r="BL316" s="110"/>
      <c r="BM316" s="110"/>
      <c r="BN316" s="110"/>
      <c r="BO316" s="110"/>
      <c r="BP316" s="110"/>
      <c r="BQ316" s="110"/>
      <c r="BR316" s="110"/>
      <c r="BS316" s="110"/>
    </row>
    <row r="317" spans="1:71" s="8" customFormat="1">
      <c r="A317" s="110"/>
      <c r="B317" s="110"/>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10"/>
      <c r="AI317" s="110"/>
      <c r="AJ317" s="110"/>
      <c r="AK317" s="110"/>
      <c r="AL317" s="110"/>
      <c r="AM317" s="110"/>
      <c r="AN317" s="110"/>
      <c r="AO317" s="110"/>
      <c r="AP317" s="110"/>
      <c r="AQ317" s="110"/>
      <c r="AR317" s="110"/>
      <c r="AS317" s="110"/>
      <c r="AT317" s="110"/>
      <c r="AU317" s="110"/>
      <c r="AV317" s="110"/>
      <c r="AW317" s="110"/>
      <c r="AX317" s="110"/>
      <c r="AY317" s="110"/>
      <c r="AZ317" s="110"/>
      <c r="BA317" s="110"/>
      <c r="BB317" s="110"/>
      <c r="BC317" s="110"/>
      <c r="BD317" s="110"/>
      <c r="BE317" s="110"/>
      <c r="BF317" s="110"/>
      <c r="BG317" s="110"/>
      <c r="BH317" s="110"/>
      <c r="BI317" s="110"/>
      <c r="BJ317" s="110"/>
      <c r="BK317" s="110"/>
      <c r="BL317" s="110"/>
      <c r="BM317" s="110"/>
      <c r="BN317" s="110"/>
      <c r="BO317" s="110"/>
      <c r="BP317" s="110"/>
      <c r="BQ317" s="110"/>
      <c r="BR317" s="110"/>
      <c r="BS317" s="110"/>
    </row>
    <row r="318" spans="1:71" s="8" customFormat="1">
      <c r="A318" s="110"/>
      <c r="B318" s="110"/>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c r="AH318" s="110"/>
      <c r="AI318" s="110"/>
      <c r="AJ318" s="110"/>
      <c r="AK318" s="110"/>
      <c r="AL318" s="110"/>
      <c r="AM318" s="110"/>
      <c r="AN318" s="110"/>
      <c r="AO318" s="110"/>
      <c r="AP318" s="110"/>
      <c r="AQ318" s="110"/>
      <c r="AR318" s="110"/>
      <c r="AS318" s="110"/>
      <c r="AT318" s="110"/>
      <c r="AU318" s="110"/>
      <c r="AV318" s="110"/>
      <c r="AW318" s="110"/>
      <c r="AX318" s="110"/>
      <c r="AY318" s="110"/>
      <c r="AZ318" s="110"/>
      <c r="BA318" s="110"/>
      <c r="BB318" s="110"/>
      <c r="BC318" s="110"/>
      <c r="BD318" s="110"/>
      <c r="BE318" s="110"/>
      <c r="BF318" s="110"/>
      <c r="BG318" s="110"/>
      <c r="BH318" s="110"/>
      <c r="BI318" s="110"/>
      <c r="BJ318" s="110"/>
      <c r="BK318" s="110"/>
      <c r="BL318" s="110"/>
      <c r="BM318" s="110"/>
      <c r="BN318" s="110"/>
      <c r="BO318" s="110"/>
      <c r="BP318" s="110"/>
      <c r="BQ318" s="110"/>
      <c r="BR318" s="110"/>
      <c r="BS318" s="110"/>
    </row>
    <row r="319" spans="1:71" s="8" customFormat="1">
      <c r="A319" s="110"/>
      <c r="B319" s="110"/>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10"/>
      <c r="AI319" s="110"/>
      <c r="AJ319" s="110"/>
      <c r="AK319" s="110"/>
      <c r="AL319" s="110"/>
      <c r="AM319" s="110"/>
      <c r="AN319" s="110"/>
      <c r="AO319" s="110"/>
      <c r="AP319" s="110"/>
      <c r="AQ319" s="110"/>
      <c r="AR319" s="110"/>
      <c r="AS319" s="110"/>
      <c r="AT319" s="110"/>
      <c r="AU319" s="110"/>
      <c r="AV319" s="110"/>
      <c r="AW319" s="110"/>
      <c r="AX319" s="110"/>
      <c r="AY319" s="110"/>
      <c r="AZ319" s="110"/>
      <c r="BA319" s="110"/>
      <c r="BB319" s="110"/>
      <c r="BC319" s="110"/>
      <c r="BD319" s="110"/>
      <c r="BE319" s="110"/>
      <c r="BF319" s="110"/>
      <c r="BG319" s="110"/>
      <c r="BH319" s="110"/>
      <c r="BI319" s="110"/>
      <c r="BJ319" s="110"/>
      <c r="BK319" s="110"/>
      <c r="BL319" s="110"/>
      <c r="BM319" s="110"/>
      <c r="BN319" s="110"/>
      <c r="BO319" s="110"/>
      <c r="BP319" s="110"/>
      <c r="BQ319" s="110"/>
      <c r="BR319" s="110"/>
      <c r="BS319" s="110"/>
    </row>
    <row r="320" spans="1:71" s="8" customFormat="1">
      <c r="A320" s="110"/>
      <c r="B320" s="110"/>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c r="AH320" s="110"/>
      <c r="AI320" s="110"/>
      <c r="AJ320" s="110"/>
      <c r="AK320" s="110"/>
      <c r="AL320" s="110"/>
      <c r="AM320" s="110"/>
      <c r="AN320" s="110"/>
      <c r="AO320" s="110"/>
      <c r="AP320" s="110"/>
      <c r="AQ320" s="110"/>
      <c r="AR320" s="110"/>
      <c r="AS320" s="110"/>
      <c r="AT320" s="110"/>
      <c r="AU320" s="110"/>
      <c r="AV320" s="110"/>
      <c r="AW320" s="110"/>
      <c r="AX320" s="110"/>
      <c r="AY320" s="110"/>
      <c r="AZ320" s="110"/>
      <c r="BA320" s="110"/>
      <c r="BB320" s="110"/>
      <c r="BC320" s="110"/>
      <c r="BD320" s="110"/>
      <c r="BE320" s="110"/>
      <c r="BF320" s="110"/>
      <c r="BG320" s="110"/>
      <c r="BH320" s="110"/>
      <c r="BI320" s="110"/>
      <c r="BJ320" s="110"/>
      <c r="BK320" s="110"/>
      <c r="BL320" s="110"/>
      <c r="BM320" s="110"/>
      <c r="BN320" s="110"/>
      <c r="BO320" s="110"/>
      <c r="BP320" s="110"/>
      <c r="BQ320" s="110"/>
      <c r="BR320" s="110"/>
      <c r="BS320" s="110"/>
    </row>
    <row r="321" spans="1:71" s="8" customFormat="1">
      <c r="A321" s="110"/>
      <c r="B321" s="110"/>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c r="AH321" s="110"/>
      <c r="AI321" s="110"/>
      <c r="AJ321" s="110"/>
      <c r="AK321" s="110"/>
      <c r="AL321" s="110"/>
      <c r="AM321" s="110"/>
      <c r="AN321" s="110"/>
      <c r="AO321" s="110"/>
      <c r="AP321" s="110"/>
      <c r="AQ321" s="110"/>
      <c r="AR321" s="110"/>
      <c r="AS321" s="110"/>
      <c r="AT321" s="110"/>
      <c r="AU321" s="110"/>
      <c r="AV321" s="110"/>
      <c r="AW321" s="110"/>
      <c r="AX321" s="110"/>
      <c r="AY321" s="110"/>
      <c r="AZ321" s="110"/>
      <c r="BA321" s="110"/>
      <c r="BB321" s="110"/>
      <c r="BC321" s="110"/>
      <c r="BD321" s="110"/>
      <c r="BE321" s="110"/>
      <c r="BF321" s="110"/>
      <c r="BG321" s="110"/>
      <c r="BH321" s="110"/>
      <c r="BI321" s="110"/>
      <c r="BJ321" s="110"/>
      <c r="BK321" s="110"/>
      <c r="BL321" s="110"/>
      <c r="BM321" s="110"/>
      <c r="BN321" s="110"/>
      <c r="BO321" s="110"/>
      <c r="BP321" s="110"/>
      <c r="BQ321" s="110"/>
      <c r="BR321" s="110"/>
      <c r="BS321" s="110"/>
    </row>
    <row r="322" spans="1:71" s="8" customFormat="1">
      <c r="A322" s="110"/>
      <c r="B322" s="110"/>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0"/>
      <c r="AL322" s="110"/>
      <c r="AM322" s="110"/>
      <c r="AN322" s="110"/>
      <c r="AO322" s="110"/>
      <c r="AP322" s="110"/>
      <c r="AQ322" s="110"/>
      <c r="AR322" s="110"/>
      <c r="AS322" s="110"/>
      <c r="AT322" s="110"/>
      <c r="AU322" s="110"/>
      <c r="AV322" s="110"/>
      <c r="AW322" s="110"/>
      <c r="AX322" s="110"/>
      <c r="AY322" s="110"/>
      <c r="AZ322" s="110"/>
      <c r="BA322" s="110"/>
      <c r="BB322" s="110"/>
      <c r="BC322" s="110"/>
      <c r="BD322" s="110"/>
      <c r="BE322" s="110"/>
      <c r="BF322" s="110"/>
      <c r="BG322" s="110"/>
      <c r="BH322" s="110"/>
      <c r="BI322" s="110"/>
      <c r="BJ322" s="110"/>
      <c r="BK322" s="110"/>
      <c r="BL322" s="110"/>
      <c r="BM322" s="110"/>
      <c r="BN322" s="110"/>
      <c r="BO322" s="110"/>
      <c r="BP322" s="110"/>
      <c r="BQ322" s="110"/>
      <c r="BR322" s="110"/>
      <c r="BS322" s="110"/>
    </row>
    <row r="323" spans="1:71" s="8" customFormat="1">
      <c r="A323" s="110"/>
      <c r="B323" s="110"/>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c r="AH323" s="110"/>
      <c r="AI323" s="110"/>
      <c r="AJ323" s="110"/>
      <c r="AK323" s="110"/>
      <c r="AL323" s="110"/>
      <c r="AM323" s="110"/>
      <c r="AN323" s="110"/>
      <c r="AO323" s="110"/>
      <c r="AP323" s="110"/>
      <c r="AQ323" s="110"/>
      <c r="AR323" s="110"/>
      <c r="AS323" s="110"/>
      <c r="AT323" s="110"/>
      <c r="AU323" s="110"/>
      <c r="AV323" s="110"/>
      <c r="AW323" s="110"/>
      <c r="AX323" s="110"/>
      <c r="AY323" s="110"/>
      <c r="AZ323" s="110"/>
      <c r="BA323" s="110"/>
      <c r="BB323" s="110"/>
      <c r="BC323" s="110"/>
      <c r="BD323" s="110"/>
      <c r="BE323" s="110"/>
      <c r="BF323" s="110"/>
      <c r="BG323" s="110"/>
      <c r="BH323" s="110"/>
      <c r="BI323" s="110"/>
      <c r="BJ323" s="110"/>
      <c r="BK323" s="110"/>
      <c r="BL323" s="110"/>
      <c r="BM323" s="110"/>
      <c r="BN323" s="110"/>
      <c r="BO323" s="110"/>
      <c r="BP323" s="110"/>
      <c r="BQ323" s="110"/>
      <c r="BR323" s="110"/>
      <c r="BS323" s="110"/>
    </row>
    <row r="324" spans="1:71" s="8" customFormat="1">
      <c r="A324" s="110"/>
      <c r="B324" s="110"/>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c r="AH324" s="110"/>
      <c r="AI324" s="110"/>
      <c r="AJ324" s="110"/>
      <c r="AK324" s="110"/>
      <c r="AL324" s="110"/>
      <c r="AM324" s="110"/>
      <c r="AN324" s="110"/>
      <c r="AO324" s="110"/>
      <c r="AP324" s="110"/>
      <c r="AQ324" s="110"/>
      <c r="AR324" s="110"/>
      <c r="AS324" s="110"/>
      <c r="AT324" s="110"/>
      <c r="AU324" s="110"/>
      <c r="AV324" s="110"/>
      <c r="AW324" s="110"/>
      <c r="AX324" s="110"/>
      <c r="AY324" s="110"/>
      <c r="AZ324" s="110"/>
      <c r="BA324" s="110"/>
      <c r="BB324" s="110"/>
      <c r="BC324" s="110"/>
      <c r="BD324" s="110"/>
      <c r="BE324" s="110"/>
      <c r="BF324" s="110"/>
      <c r="BG324" s="110"/>
      <c r="BH324" s="110"/>
      <c r="BI324" s="110"/>
      <c r="BJ324" s="110"/>
      <c r="BK324" s="110"/>
      <c r="BL324" s="110"/>
      <c r="BM324" s="110"/>
      <c r="BN324" s="110"/>
      <c r="BO324" s="110"/>
      <c r="BP324" s="110"/>
      <c r="BQ324" s="110"/>
      <c r="BR324" s="110"/>
      <c r="BS324" s="110"/>
    </row>
    <row r="325" spans="1:71" s="8" customFormat="1">
      <c r="A325" s="110"/>
      <c r="B325" s="110"/>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c r="AH325" s="110"/>
      <c r="AI325" s="110"/>
      <c r="AJ325" s="110"/>
      <c r="AK325" s="110"/>
      <c r="AL325" s="110"/>
      <c r="AM325" s="110"/>
      <c r="AN325" s="110"/>
      <c r="AO325" s="110"/>
      <c r="AP325" s="110"/>
      <c r="AQ325" s="110"/>
      <c r="AR325" s="110"/>
      <c r="AS325" s="110"/>
      <c r="AT325" s="110"/>
      <c r="AU325" s="110"/>
      <c r="AV325" s="110"/>
      <c r="AW325" s="110"/>
      <c r="AX325" s="110"/>
      <c r="AY325" s="110"/>
      <c r="AZ325" s="110"/>
      <c r="BA325" s="110"/>
      <c r="BB325" s="110"/>
      <c r="BC325" s="110"/>
      <c r="BD325" s="110"/>
      <c r="BE325" s="110"/>
      <c r="BF325" s="110"/>
      <c r="BG325" s="110"/>
      <c r="BH325" s="110"/>
      <c r="BI325" s="110"/>
      <c r="BJ325" s="110"/>
      <c r="BK325" s="110"/>
      <c r="BL325" s="110"/>
      <c r="BM325" s="110"/>
      <c r="BN325" s="110"/>
      <c r="BO325" s="110"/>
      <c r="BP325" s="110"/>
      <c r="BQ325" s="110"/>
      <c r="BR325" s="110"/>
      <c r="BS325" s="110"/>
    </row>
    <row r="326" spans="1:71" s="8" customFormat="1">
      <c r="A326" s="110"/>
      <c r="B326" s="110"/>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c r="AH326" s="110"/>
      <c r="AI326" s="110"/>
      <c r="AJ326" s="110"/>
      <c r="AK326" s="110"/>
      <c r="AL326" s="110"/>
      <c r="AM326" s="110"/>
      <c r="AN326" s="110"/>
      <c r="AO326" s="110"/>
      <c r="AP326" s="110"/>
      <c r="AQ326" s="110"/>
      <c r="AR326" s="110"/>
      <c r="AS326" s="110"/>
      <c r="AT326" s="110"/>
      <c r="AU326" s="110"/>
      <c r="AV326" s="110"/>
      <c r="AW326" s="110"/>
      <c r="AX326" s="110"/>
      <c r="AY326" s="110"/>
      <c r="AZ326" s="110"/>
      <c r="BA326" s="110"/>
      <c r="BB326" s="110"/>
      <c r="BC326" s="110"/>
      <c r="BD326" s="110"/>
      <c r="BE326" s="110"/>
      <c r="BF326" s="110"/>
      <c r="BG326" s="110"/>
      <c r="BH326" s="110"/>
      <c r="BI326" s="110"/>
      <c r="BJ326" s="110"/>
      <c r="BK326" s="110"/>
      <c r="BL326" s="110"/>
      <c r="BM326" s="110"/>
      <c r="BN326" s="110"/>
      <c r="BO326" s="110"/>
      <c r="BP326" s="110"/>
      <c r="BQ326" s="110"/>
      <c r="BR326" s="110"/>
      <c r="BS326" s="110"/>
    </row>
    <row r="327" spans="1:71" s="8" customFormat="1">
      <c r="A327" s="110"/>
      <c r="B327" s="110"/>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c r="AH327" s="110"/>
      <c r="AI327" s="110"/>
      <c r="AJ327" s="110"/>
      <c r="AK327" s="110"/>
      <c r="AL327" s="110"/>
      <c r="AM327" s="110"/>
      <c r="AN327" s="110"/>
      <c r="AO327" s="110"/>
      <c r="AP327" s="110"/>
      <c r="AQ327" s="110"/>
      <c r="AR327" s="110"/>
      <c r="AS327" s="110"/>
      <c r="AT327" s="110"/>
      <c r="AU327" s="110"/>
      <c r="AV327" s="110"/>
      <c r="AW327" s="110"/>
      <c r="AX327" s="110"/>
      <c r="AY327" s="110"/>
      <c r="AZ327" s="110"/>
      <c r="BA327" s="110"/>
      <c r="BB327" s="110"/>
      <c r="BC327" s="110"/>
      <c r="BD327" s="110"/>
      <c r="BE327" s="110"/>
      <c r="BF327" s="110"/>
      <c r="BG327" s="110"/>
      <c r="BH327" s="110"/>
      <c r="BI327" s="110"/>
      <c r="BJ327" s="110"/>
      <c r="BK327" s="110"/>
      <c r="BL327" s="110"/>
      <c r="BM327" s="110"/>
      <c r="BN327" s="110"/>
      <c r="BO327" s="110"/>
      <c r="BP327" s="110"/>
      <c r="BQ327" s="110"/>
      <c r="BR327" s="110"/>
      <c r="BS327" s="110"/>
    </row>
    <row r="328" spans="1:71" s="8" customFormat="1">
      <c r="A328" s="110"/>
      <c r="B328" s="110"/>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0"/>
      <c r="AL328" s="110"/>
      <c r="AM328" s="110"/>
      <c r="AN328" s="110"/>
      <c r="AO328" s="110"/>
      <c r="AP328" s="110"/>
      <c r="AQ328" s="110"/>
      <c r="AR328" s="110"/>
      <c r="AS328" s="110"/>
      <c r="AT328" s="110"/>
      <c r="AU328" s="110"/>
      <c r="AV328" s="110"/>
      <c r="AW328" s="110"/>
      <c r="AX328" s="110"/>
      <c r="AY328" s="110"/>
      <c r="AZ328" s="110"/>
      <c r="BA328" s="110"/>
      <c r="BB328" s="110"/>
      <c r="BC328" s="110"/>
      <c r="BD328" s="110"/>
      <c r="BE328" s="110"/>
      <c r="BF328" s="110"/>
      <c r="BG328" s="110"/>
      <c r="BH328" s="110"/>
      <c r="BI328" s="110"/>
      <c r="BJ328" s="110"/>
      <c r="BK328" s="110"/>
      <c r="BL328" s="110"/>
      <c r="BM328" s="110"/>
      <c r="BN328" s="110"/>
      <c r="BO328" s="110"/>
      <c r="BP328" s="110"/>
      <c r="BQ328" s="110"/>
      <c r="BR328" s="110"/>
      <c r="BS328" s="110"/>
    </row>
    <row r="329" spans="1:71" s="8" customFormat="1">
      <c r="A329" s="110"/>
      <c r="B329" s="110"/>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c r="AH329" s="110"/>
      <c r="AI329" s="110"/>
      <c r="AJ329" s="110"/>
      <c r="AK329" s="110"/>
      <c r="AL329" s="110"/>
      <c r="AM329" s="110"/>
      <c r="AN329" s="110"/>
      <c r="AO329" s="110"/>
      <c r="AP329" s="110"/>
      <c r="AQ329" s="110"/>
      <c r="AR329" s="110"/>
      <c r="AS329" s="110"/>
      <c r="AT329" s="110"/>
      <c r="AU329" s="110"/>
      <c r="AV329" s="110"/>
      <c r="AW329" s="110"/>
      <c r="AX329" s="110"/>
      <c r="AY329" s="110"/>
      <c r="AZ329" s="110"/>
      <c r="BA329" s="110"/>
      <c r="BB329" s="110"/>
      <c r="BC329" s="110"/>
      <c r="BD329" s="110"/>
      <c r="BE329" s="110"/>
      <c r="BF329" s="110"/>
      <c r="BG329" s="110"/>
      <c r="BH329" s="110"/>
      <c r="BI329" s="110"/>
      <c r="BJ329" s="110"/>
      <c r="BK329" s="110"/>
      <c r="BL329" s="110"/>
      <c r="BM329" s="110"/>
      <c r="BN329" s="110"/>
      <c r="BO329" s="110"/>
      <c r="BP329" s="110"/>
      <c r="BQ329" s="110"/>
      <c r="BR329" s="110"/>
      <c r="BS329" s="110"/>
    </row>
    <row r="330" spans="1:71" s="8" customFormat="1">
      <c r="A330" s="110"/>
      <c r="B330" s="110"/>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0"/>
      <c r="BC330" s="110"/>
      <c r="BD330" s="110"/>
      <c r="BE330" s="110"/>
      <c r="BF330" s="110"/>
      <c r="BG330" s="110"/>
      <c r="BH330" s="110"/>
      <c r="BI330" s="110"/>
      <c r="BJ330" s="110"/>
      <c r="BK330" s="110"/>
      <c r="BL330" s="110"/>
      <c r="BM330" s="110"/>
      <c r="BN330" s="110"/>
      <c r="BO330" s="110"/>
      <c r="BP330" s="110"/>
      <c r="BQ330" s="110"/>
      <c r="BR330" s="110"/>
      <c r="BS330" s="110"/>
    </row>
    <row r="331" spans="1:71" s="8" customFormat="1">
      <c r="A331" s="110"/>
      <c r="B331" s="110"/>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c r="AG331" s="110"/>
      <c r="AH331" s="110"/>
      <c r="AI331" s="110"/>
      <c r="AJ331" s="110"/>
      <c r="AK331" s="110"/>
      <c r="AL331" s="110"/>
      <c r="AM331" s="110"/>
      <c r="AN331" s="110"/>
      <c r="AO331" s="110"/>
      <c r="AP331" s="110"/>
      <c r="AQ331" s="110"/>
      <c r="AR331" s="110"/>
      <c r="AS331" s="110"/>
      <c r="AT331" s="110"/>
      <c r="AU331" s="110"/>
      <c r="AV331" s="110"/>
      <c r="AW331" s="110"/>
      <c r="AX331" s="110"/>
      <c r="AY331" s="110"/>
      <c r="AZ331" s="110"/>
      <c r="BA331" s="110"/>
      <c r="BB331" s="110"/>
      <c r="BC331" s="110"/>
      <c r="BD331" s="110"/>
      <c r="BE331" s="110"/>
      <c r="BF331" s="110"/>
      <c r="BG331" s="110"/>
      <c r="BH331" s="110"/>
      <c r="BI331" s="110"/>
      <c r="BJ331" s="110"/>
      <c r="BK331" s="110"/>
      <c r="BL331" s="110"/>
      <c r="BM331" s="110"/>
      <c r="BN331" s="110"/>
      <c r="BO331" s="110"/>
      <c r="BP331" s="110"/>
      <c r="BQ331" s="110"/>
      <c r="BR331" s="110"/>
      <c r="BS331" s="110"/>
    </row>
    <row r="332" spans="1:71" s="8" customFormat="1">
      <c r="A332" s="110"/>
      <c r="B332" s="110"/>
      <c r="C332" s="110"/>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c r="AH332" s="110"/>
      <c r="AI332" s="110"/>
      <c r="AJ332" s="110"/>
      <c r="AK332" s="110"/>
      <c r="AL332" s="110"/>
      <c r="AM332" s="110"/>
      <c r="AN332" s="110"/>
      <c r="AO332" s="110"/>
      <c r="AP332" s="110"/>
      <c r="AQ332" s="110"/>
      <c r="AR332" s="110"/>
      <c r="AS332" s="110"/>
      <c r="AT332" s="110"/>
      <c r="AU332" s="110"/>
      <c r="AV332" s="110"/>
      <c r="AW332" s="110"/>
      <c r="AX332" s="110"/>
      <c r="AY332" s="110"/>
      <c r="AZ332" s="110"/>
      <c r="BA332" s="110"/>
      <c r="BB332" s="110"/>
      <c r="BC332" s="110"/>
      <c r="BD332" s="110"/>
      <c r="BE332" s="110"/>
      <c r="BF332" s="110"/>
      <c r="BG332" s="110"/>
      <c r="BH332" s="110"/>
      <c r="BI332" s="110"/>
      <c r="BJ332" s="110"/>
      <c r="BK332" s="110"/>
      <c r="BL332" s="110"/>
      <c r="BM332" s="110"/>
      <c r="BN332" s="110"/>
      <c r="BO332" s="110"/>
      <c r="BP332" s="110"/>
      <c r="BQ332" s="110"/>
      <c r="BR332" s="110"/>
      <c r="BS332" s="110"/>
    </row>
    <row r="333" spans="1:71" s="8" customFormat="1">
      <c r="A333" s="110"/>
      <c r="B333" s="110"/>
      <c r="C333" s="110"/>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c r="AD333" s="110"/>
      <c r="AE333" s="110"/>
      <c r="AF333" s="110"/>
      <c r="AG333" s="110"/>
      <c r="AH333" s="110"/>
      <c r="AI333" s="110"/>
      <c r="AJ333" s="110"/>
      <c r="AK333" s="110"/>
      <c r="AL333" s="110"/>
      <c r="AM333" s="110"/>
      <c r="AN333" s="110"/>
      <c r="AO333" s="110"/>
      <c r="AP333" s="110"/>
      <c r="AQ333" s="110"/>
      <c r="AR333" s="110"/>
      <c r="AS333" s="110"/>
      <c r="AT333" s="110"/>
      <c r="AU333" s="110"/>
      <c r="AV333" s="110"/>
      <c r="AW333" s="110"/>
      <c r="AX333" s="110"/>
      <c r="AY333" s="110"/>
      <c r="AZ333" s="110"/>
      <c r="BA333" s="110"/>
      <c r="BB333" s="110"/>
      <c r="BC333" s="110"/>
      <c r="BD333" s="110"/>
      <c r="BE333" s="110"/>
      <c r="BF333" s="110"/>
      <c r="BG333" s="110"/>
      <c r="BH333" s="110"/>
      <c r="BI333" s="110"/>
      <c r="BJ333" s="110"/>
      <c r="BK333" s="110"/>
      <c r="BL333" s="110"/>
      <c r="BM333" s="110"/>
      <c r="BN333" s="110"/>
      <c r="BO333" s="110"/>
      <c r="BP333" s="110"/>
      <c r="BQ333" s="110"/>
      <c r="BR333" s="110"/>
      <c r="BS333" s="110"/>
    </row>
    <row r="334" spans="1:71" s="8" customFormat="1">
      <c r="A334" s="110"/>
      <c r="B334" s="110"/>
      <c r="C334" s="110"/>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0"/>
      <c r="AL334" s="110"/>
      <c r="AM334" s="110"/>
      <c r="AN334" s="110"/>
      <c r="AO334" s="110"/>
      <c r="AP334" s="110"/>
      <c r="AQ334" s="110"/>
      <c r="AR334" s="110"/>
      <c r="AS334" s="110"/>
      <c r="AT334" s="110"/>
      <c r="AU334" s="110"/>
      <c r="AV334" s="110"/>
      <c r="AW334" s="110"/>
      <c r="AX334" s="110"/>
      <c r="AY334" s="110"/>
      <c r="AZ334" s="110"/>
      <c r="BA334" s="110"/>
      <c r="BB334" s="110"/>
      <c r="BC334" s="110"/>
      <c r="BD334" s="110"/>
      <c r="BE334" s="110"/>
      <c r="BF334" s="110"/>
      <c r="BG334" s="110"/>
      <c r="BH334" s="110"/>
      <c r="BI334" s="110"/>
      <c r="BJ334" s="110"/>
      <c r="BK334" s="110"/>
      <c r="BL334" s="110"/>
      <c r="BM334" s="110"/>
      <c r="BN334" s="110"/>
      <c r="BO334" s="110"/>
      <c r="BP334" s="110"/>
      <c r="BQ334" s="110"/>
      <c r="BR334" s="110"/>
      <c r="BS334" s="110"/>
    </row>
    <row r="335" spans="1:71" s="8" customFormat="1">
      <c r="A335" s="110"/>
      <c r="B335" s="110"/>
      <c r="C335" s="110"/>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c r="AG335" s="110"/>
      <c r="AH335" s="110"/>
      <c r="AI335" s="110"/>
      <c r="AJ335" s="110"/>
      <c r="AK335" s="110"/>
      <c r="AL335" s="110"/>
      <c r="AM335" s="110"/>
      <c r="AN335" s="110"/>
      <c r="AO335" s="110"/>
      <c r="AP335" s="110"/>
      <c r="AQ335" s="110"/>
      <c r="AR335" s="110"/>
      <c r="AS335" s="110"/>
      <c r="AT335" s="110"/>
      <c r="AU335" s="110"/>
      <c r="AV335" s="110"/>
      <c r="AW335" s="110"/>
      <c r="AX335" s="110"/>
      <c r="AY335" s="110"/>
      <c r="AZ335" s="110"/>
      <c r="BA335" s="110"/>
      <c r="BB335" s="110"/>
      <c r="BC335" s="110"/>
      <c r="BD335" s="110"/>
      <c r="BE335" s="110"/>
      <c r="BF335" s="110"/>
      <c r="BG335" s="110"/>
      <c r="BH335" s="110"/>
      <c r="BI335" s="110"/>
      <c r="BJ335" s="110"/>
      <c r="BK335" s="110"/>
      <c r="BL335" s="110"/>
      <c r="BM335" s="110"/>
      <c r="BN335" s="110"/>
      <c r="BO335" s="110"/>
      <c r="BP335" s="110"/>
      <c r="BQ335" s="110"/>
      <c r="BR335" s="110"/>
      <c r="BS335" s="110"/>
    </row>
    <row r="336" spans="1:71" s="8" customFormat="1">
      <c r="A336" s="110"/>
      <c r="B336" s="110"/>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c r="AH336" s="110"/>
      <c r="AI336" s="110"/>
      <c r="AJ336" s="110"/>
      <c r="AK336" s="110"/>
      <c r="AL336" s="110"/>
      <c r="AM336" s="110"/>
      <c r="AN336" s="110"/>
      <c r="AO336" s="110"/>
      <c r="AP336" s="110"/>
      <c r="AQ336" s="110"/>
      <c r="AR336" s="110"/>
      <c r="AS336" s="110"/>
      <c r="AT336" s="110"/>
      <c r="AU336" s="110"/>
      <c r="AV336" s="110"/>
      <c r="AW336" s="110"/>
      <c r="AX336" s="110"/>
      <c r="AY336" s="110"/>
      <c r="AZ336" s="110"/>
      <c r="BA336" s="110"/>
      <c r="BB336" s="110"/>
      <c r="BC336" s="110"/>
      <c r="BD336" s="110"/>
      <c r="BE336" s="110"/>
      <c r="BF336" s="110"/>
      <c r="BG336" s="110"/>
      <c r="BH336" s="110"/>
      <c r="BI336" s="110"/>
      <c r="BJ336" s="110"/>
      <c r="BK336" s="110"/>
      <c r="BL336" s="110"/>
      <c r="BM336" s="110"/>
      <c r="BN336" s="110"/>
      <c r="BO336" s="110"/>
      <c r="BP336" s="110"/>
      <c r="BQ336" s="110"/>
      <c r="BR336" s="110"/>
      <c r="BS336" s="110"/>
    </row>
    <row r="337" spans="1:71" s="8" customFormat="1">
      <c r="A337" s="110"/>
      <c r="B337" s="110"/>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c r="AH337" s="110"/>
      <c r="AI337" s="110"/>
      <c r="AJ337" s="110"/>
      <c r="AK337" s="110"/>
      <c r="AL337" s="110"/>
      <c r="AM337" s="110"/>
      <c r="AN337" s="110"/>
      <c r="AO337" s="110"/>
      <c r="AP337" s="110"/>
      <c r="AQ337" s="110"/>
      <c r="AR337" s="110"/>
      <c r="AS337" s="110"/>
      <c r="AT337" s="110"/>
      <c r="AU337" s="110"/>
      <c r="AV337" s="110"/>
      <c r="AW337" s="110"/>
      <c r="AX337" s="110"/>
      <c r="AY337" s="110"/>
      <c r="AZ337" s="110"/>
      <c r="BA337" s="110"/>
      <c r="BB337" s="110"/>
      <c r="BC337" s="110"/>
      <c r="BD337" s="110"/>
      <c r="BE337" s="110"/>
      <c r="BF337" s="110"/>
      <c r="BG337" s="110"/>
      <c r="BH337" s="110"/>
      <c r="BI337" s="110"/>
      <c r="BJ337" s="110"/>
      <c r="BK337" s="110"/>
      <c r="BL337" s="110"/>
      <c r="BM337" s="110"/>
      <c r="BN337" s="110"/>
      <c r="BO337" s="110"/>
      <c r="BP337" s="110"/>
      <c r="BQ337" s="110"/>
      <c r="BR337" s="110"/>
      <c r="BS337" s="110"/>
    </row>
    <row r="338" spans="1:71" s="8" customFormat="1">
      <c r="A338" s="110"/>
      <c r="B338" s="110"/>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c r="AH338" s="110"/>
      <c r="AI338" s="110"/>
      <c r="AJ338" s="110"/>
      <c r="AK338" s="110"/>
      <c r="AL338" s="110"/>
      <c r="AM338" s="110"/>
      <c r="AN338" s="110"/>
      <c r="AO338" s="110"/>
      <c r="AP338" s="110"/>
      <c r="AQ338" s="110"/>
      <c r="AR338" s="110"/>
      <c r="AS338" s="110"/>
      <c r="AT338" s="110"/>
      <c r="AU338" s="110"/>
      <c r="AV338" s="110"/>
      <c r="AW338" s="110"/>
      <c r="AX338" s="110"/>
      <c r="AY338" s="110"/>
      <c r="AZ338" s="110"/>
      <c r="BA338" s="110"/>
      <c r="BB338" s="110"/>
      <c r="BC338" s="110"/>
      <c r="BD338" s="110"/>
      <c r="BE338" s="110"/>
      <c r="BF338" s="110"/>
      <c r="BG338" s="110"/>
      <c r="BH338" s="110"/>
      <c r="BI338" s="110"/>
      <c r="BJ338" s="110"/>
      <c r="BK338" s="110"/>
      <c r="BL338" s="110"/>
      <c r="BM338" s="110"/>
      <c r="BN338" s="110"/>
      <c r="BO338" s="110"/>
      <c r="BP338" s="110"/>
      <c r="BQ338" s="110"/>
      <c r="BR338" s="110"/>
      <c r="BS338" s="110"/>
    </row>
    <row r="339" spans="1:71" s="8" customFormat="1">
      <c r="A339" s="110"/>
      <c r="B339" s="110"/>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0"/>
      <c r="AL339" s="110"/>
      <c r="AM339" s="110"/>
      <c r="AN339" s="110"/>
      <c r="AO339" s="110"/>
      <c r="AP339" s="110"/>
      <c r="AQ339" s="110"/>
      <c r="AR339" s="110"/>
      <c r="AS339" s="110"/>
      <c r="AT339" s="110"/>
      <c r="AU339" s="110"/>
      <c r="AV339" s="110"/>
      <c r="AW339" s="110"/>
      <c r="AX339" s="110"/>
      <c r="AY339" s="110"/>
      <c r="AZ339" s="110"/>
      <c r="BA339" s="110"/>
      <c r="BB339" s="110"/>
      <c r="BC339" s="110"/>
      <c r="BD339" s="110"/>
      <c r="BE339" s="110"/>
      <c r="BF339" s="110"/>
      <c r="BG339" s="110"/>
      <c r="BH339" s="110"/>
      <c r="BI339" s="110"/>
      <c r="BJ339" s="110"/>
      <c r="BK339" s="110"/>
      <c r="BL339" s="110"/>
      <c r="BM339" s="110"/>
      <c r="BN339" s="110"/>
      <c r="BO339" s="110"/>
      <c r="BP339" s="110"/>
      <c r="BQ339" s="110"/>
      <c r="BR339" s="110"/>
      <c r="BS339" s="110"/>
    </row>
    <row r="340" spans="1:71" s="8" customFormat="1">
      <c r="A340" s="110"/>
      <c r="B340" s="110"/>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c r="AH340" s="110"/>
      <c r="AI340" s="110"/>
      <c r="AJ340" s="110"/>
      <c r="AK340" s="110"/>
      <c r="AL340" s="110"/>
      <c r="AM340" s="110"/>
      <c r="AN340" s="110"/>
      <c r="AO340" s="110"/>
      <c r="AP340" s="110"/>
      <c r="AQ340" s="110"/>
      <c r="AR340" s="110"/>
      <c r="AS340" s="110"/>
      <c r="AT340" s="110"/>
      <c r="AU340" s="110"/>
      <c r="AV340" s="110"/>
      <c r="AW340" s="110"/>
      <c r="AX340" s="110"/>
      <c r="AY340" s="110"/>
      <c r="AZ340" s="110"/>
      <c r="BA340" s="110"/>
      <c r="BB340" s="110"/>
      <c r="BC340" s="110"/>
      <c r="BD340" s="110"/>
      <c r="BE340" s="110"/>
      <c r="BF340" s="110"/>
      <c r="BG340" s="110"/>
      <c r="BH340" s="110"/>
      <c r="BI340" s="110"/>
      <c r="BJ340" s="110"/>
      <c r="BK340" s="110"/>
      <c r="BL340" s="110"/>
      <c r="BM340" s="110"/>
      <c r="BN340" s="110"/>
      <c r="BO340" s="110"/>
      <c r="BP340" s="110"/>
      <c r="BQ340" s="110"/>
      <c r="BR340" s="110"/>
      <c r="BS340" s="110"/>
    </row>
    <row r="341" spans="1:71" s="8" customFormat="1">
      <c r="A341" s="110"/>
      <c r="B341" s="110"/>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c r="AH341" s="110"/>
      <c r="AI341" s="110"/>
      <c r="AJ341" s="110"/>
      <c r="AK341" s="110"/>
      <c r="AL341" s="110"/>
      <c r="AM341" s="110"/>
      <c r="AN341" s="110"/>
      <c r="AO341" s="110"/>
      <c r="AP341" s="110"/>
      <c r="AQ341" s="110"/>
      <c r="AR341" s="110"/>
      <c r="AS341" s="110"/>
      <c r="AT341" s="110"/>
      <c r="AU341" s="110"/>
      <c r="AV341" s="110"/>
      <c r="AW341" s="110"/>
      <c r="AX341" s="110"/>
      <c r="AY341" s="110"/>
      <c r="AZ341" s="110"/>
      <c r="BA341" s="110"/>
      <c r="BB341" s="110"/>
      <c r="BC341" s="110"/>
      <c r="BD341" s="110"/>
      <c r="BE341" s="110"/>
      <c r="BF341" s="110"/>
      <c r="BG341" s="110"/>
      <c r="BH341" s="110"/>
      <c r="BI341" s="110"/>
      <c r="BJ341" s="110"/>
      <c r="BK341" s="110"/>
      <c r="BL341" s="110"/>
      <c r="BM341" s="110"/>
      <c r="BN341" s="110"/>
      <c r="BO341" s="110"/>
      <c r="BP341" s="110"/>
      <c r="BQ341" s="110"/>
      <c r="BR341" s="110"/>
      <c r="BS341" s="110"/>
    </row>
    <row r="342" spans="1:71" s="8" customFormat="1">
      <c r="A342" s="110"/>
      <c r="B342" s="110"/>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0"/>
      <c r="AL342" s="110"/>
      <c r="AM342" s="110"/>
      <c r="AN342" s="110"/>
      <c r="AO342" s="110"/>
      <c r="AP342" s="110"/>
      <c r="AQ342" s="110"/>
      <c r="AR342" s="110"/>
      <c r="AS342" s="110"/>
      <c r="AT342" s="110"/>
      <c r="AU342" s="110"/>
      <c r="AV342" s="110"/>
      <c r="AW342" s="110"/>
      <c r="AX342" s="110"/>
      <c r="AY342" s="110"/>
      <c r="AZ342" s="110"/>
      <c r="BA342" s="110"/>
      <c r="BB342" s="110"/>
      <c r="BC342" s="110"/>
      <c r="BD342" s="110"/>
      <c r="BE342" s="110"/>
      <c r="BF342" s="110"/>
      <c r="BG342" s="110"/>
      <c r="BH342" s="110"/>
      <c r="BI342" s="110"/>
      <c r="BJ342" s="110"/>
      <c r="BK342" s="110"/>
      <c r="BL342" s="110"/>
      <c r="BM342" s="110"/>
      <c r="BN342" s="110"/>
      <c r="BO342" s="110"/>
      <c r="BP342" s="110"/>
      <c r="BQ342" s="110"/>
      <c r="BR342" s="110"/>
      <c r="BS342" s="110"/>
    </row>
    <row r="343" spans="1:71" s="8" customFormat="1">
      <c r="A343" s="110"/>
      <c r="B343" s="110"/>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10"/>
      <c r="AI343" s="110"/>
      <c r="AJ343" s="110"/>
      <c r="AK343" s="110"/>
      <c r="AL343" s="110"/>
      <c r="AM343" s="110"/>
      <c r="AN343" s="110"/>
      <c r="AO343" s="110"/>
      <c r="AP343" s="110"/>
      <c r="AQ343" s="110"/>
      <c r="AR343" s="110"/>
      <c r="AS343" s="110"/>
      <c r="AT343" s="110"/>
      <c r="AU343" s="110"/>
      <c r="AV343" s="110"/>
      <c r="AW343" s="110"/>
      <c r="AX343" s="110"/>
      <c r="AY343" s="110"/>
      <c r="AZ343" s="110"/>
      <c r="BA343" s="110"/>
      <c r="BB343" s="110"/>
      <c r="BC343" s="110"/>
      <c r="BD343" s="110"/>
      <c r="BE343" s="110"/>
      <c r="BF343" s="110"/>
      <c r="BG343" s="110"/>
      <c r="BH343" s="110"/>
      <c r="BI343" s="110"/>
      <c r="BJ343" s="110"/>
      <c r="BK343" s="110"/>
      <c r="BL343" s="110"/>
      <c r="BM343" s="110"/>
      <c r="BN343" s="110"/>
      <c r="BO343" s="110"/>
      <c r="BP343" s="110"/>
      <c r="BQ343" s="110"/>
      <c r="BR343" s="110"/>
      <c r="BS343" s="110"/>
    </row>
    <row r="344" spans="1:71" s="8" customFormat="1">
      <c r="A344" s="110"/>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0"/>
      <c r="AL344" s="110"/>
      <c r="AM344" s="110"/>
      <c r="AN344" s="110"/>
      <c r="AO344" s="110"/>
      <c r="AP344" s="110"/>
      <c r="AQ344" s="110"/>
      <c r="AR344" s="110"/>
      <c r="AS344" s="110"/>
      <c r="AT344" s="110"/>
      <c r="AU344" s="110"/>
      <c r="AV344" s="110"/>
      <c r="AW344" s="110"/>
      <c r="AX344" s="110"/>
      <c r="AY344" s="110"/>
      <c r="AZ344" s="110"/>
      <c r="BA344" s="110"/>
      <c r="BB344" s="110"/>
      <c r="BC344" s="110"/>
      <c r="BD344" s="110"/>
      <c r="BE344" s="110"/>
      <c r="BF344" s="110"/>
      <c r="BG344" s="110"/>
      <c r="BH344" s="110"/>
      <c r="BI344" s="110"/>
      <c r="BJ344" s="110"/>
      <c r="BK344" s="110"/>
      <c r="BL344" s="110"/>
      <c r="BM344" s="110"/>
      <c r="BN344" s="110"/>
      <c r="BO344" s="110"/>
      <c r="BP344" s="110"/>
      <c r="BQ344" s="110"/>
      <c r="BR344" s="110"/>
      <c r="BS344" s="110"/>
    </row>
    <row r="345" spans="1:71" s="8" customFormat="1">
      <c r="A345" s="110"/>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0"/>
      <c r="AL345" s="110"/>
      <c r="AM345" s="110"/>
      <c r="AN345" s="110"/>
      <c r="AO345" s="110"/>
      <c r="AP345" s="110"/>
      <c r="AQ345" s="110"/>
      <c r="AR345" s="110"/>
      <c r="AS345" s="110"/>
      <c r="AT345" s="110"/>
      <c r="AU345" s="110"/>
      <c r="AV345" s="110"/>
      <c r="AW345" s="110"/>
      <c r="AX345" s="110"/>
      <c r="AY345" s="110"/>
      <c r="AZ345" s="110"/>
      <c r="BA345" s="110"/>
      <c r="BB345" s="110"/>
      <c r="BC345" s="110"/>
      <c r="BD345" s="110"/>
      <c r="BE345" s="110"/>
      <c r="BF345" s="110"/>
      <c r="BG345" s="110"/>
      <c r="BH345" s="110"/>
      <c r="BI345" s="110"/>
      <c r="BJ345" s="110"/>
      <c r="BK345" s="110"/>
      <c r="BL345" s="110"/>
      <c r="BM345" s="110"/>
      <c r="BN345" s="110"/>
      <c r="BO345" s="110"/>
      <c r="BP345" s="110"/>
      <c r="BQ345" s="110"/>
      <c r="BR345" s="110"/>
      <c r="BS345" s="110"/>
    </row>
    <row r="346" spans="1:71" s="8" customFormat="1">
      <c r="A346" s="110"/>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10"/>
      <c r="AI346" s="110"/>
      <c r="AJ346" s="110"/>
      <c r="AK346" s="110"/>
      <c r="AL346" s="110"/>
      <c r="AM346" s="110"/>
      <c r="AN346" s="110"/>
      <c r="AO346" s="110"/>
      <c r="AP346" s="110"/>
      <c r="AQ346" s="110"/>
      <c r="AR346" s="110"/>
      <c r="AS346" s="110"/>
      <c r="AT346" s="110"/>
      <c r="AU346" s="110"/>
      <c r="AV346" s="110"/>
      <c r="AW346" s="110"/>
      <c r="AX346" s="110"/>
      <c r="AY346" s="110"/>
      <c r="AZ346" s="110"/>
      <c r="BA346" s="110"/>
      <c r="BB346" s="110"/>
      <c r="BC346" s="110"/>
      <c r="BD346" s="110"/>
      <c r="BE346" s="110"/>
      <c r="BF346" s="110"/>
      <c r="BG346" s="110"/>
      <c r="BH346" s="110"/>
      <c r="BI346" s="110"/>
      <c r="BJ346" s="110"/>
      <c r="BK346" s="110"/>
      <c r="BL346" s="110"/>
      <c r="BM346" s="110"/>
      <c r="BN346" s="110"/>
      <c r="BO346" s="110"/>
      <c r="BP346" s="110"/>
      <c r="BQ346" s="110"/>
      <c r="BR346" s="110"/>
      <c r="BS346" s="110"/>
    </row>
    <row r="347" spans="1:71" s="8" customFormat="1">
      <c r="A347" s="110"/>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0"/>
      <c r="AL347" s="110"/>
      <c r="AM347" s="110"/>
      <c r="AN347" s="110"/>
      <c r="AO347" s="110"/>
      <c r="AP347" s="110"/>
      <c r="AQ347" s="110"/>
      <c r="AR347" s="110"/>
      <c r="AS347" s="110"/>
      <c r="AT347" s="110"/>
      <c r="AU347" s="110"/>
      <c r="AV347" s="110"/>
      <c r="AW347" s="110"/>
      <c r="AX347" s="110"/>
      <c r="AY347" s="110"/>
      <c r="AZ347" s="110"/>
      <c r="BA347" s="110"/>
      <c r="BB347" s="110"/>
      <c r="BC347" s="110"/>
      <c r="BD347" s="110"/>
      <c r="BE347" s="110"/>
      <c r="BF347" s="110"/>
      <c r="BG347" s="110"/>
      <c r="BH347" s="110"/>
      <c r="BI347" s="110"/>
      <c r="BJ347" s="110"/>
      <c r="BK347" s="110"/>
      <c r="BL347" s="110"/>
      <c r="BM347" s="110"/>
      <c r="BN347" s="110"/>
      <c r="BO347" s="110"/>
      <c r="BP347" s="110"/>
      <c r="BQ347" s="110"/>
      <c r="BR347" s="110"/>
      <c r="BS347" s="110"/>
    </row>
    <row r="348" spans="1:71" s="8" customFormat="1">
      <c r="A348" s="110"/>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c r="AO348" s="110"/>
      <c r="AP348" s="110"/>
      <c r="AQ348" s="110"/>
      <c r="AR348" s="110"/>
      <c r="AS348" s="110"/>
      <c r="AT348" s="110"/>
      <c r="AU348" s="110"/>
      <c r="AV348" s="110"/>
      <c r="AW348" s="110"/>
      <c r="AX348" s="110"/>
      <c r="AY348" s="110"/>
      <c r="AZ348" s="110"/>
      <c r="BA348" s="110"/>
      <c r="BB348" s="110"/>
      <c r="BC348" s="110"/>
      <c r="BD348" s="110"/>
      <c r="BE348" s="110"/>
      <c r="BF348" s="110"/>
      <c r="BG348" s="110"/>
      <c r="BH348" s="110"/>
      <c r="BI348" s="110"/>
      <c r="BJ348" s="110"/>
      <c r="BK348" s="110"/>
      <c r="BL348" s="110"/>
      <c r="BM348" s="110"/>
      <c r="BN348" s="110"/>
      <c r="BO348" s="110"/>
      <c r="BP348" s="110"/>
      <c r="BQ348" s="110"/>
      <c r="BR348" s="110"/>
      <c r="BS348" s="110"/>
    </row>
    <row r="349" spans="1:71" s="8" customFormat="1">
      <c r="A349" s="110"/>
      <c r="B349" s="110"/>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c r="AQ349" s="110"/>
      <c r="AR349" s="110"/>
      <c r="AS349" s="110"/>
      <c r="AT349" s="110"/>
      <c r="AU349" s="110"/>
      <c r="AV349" s="110"/>
      <c r="AW349" s="110"/>
      <c r="AX349" s="110"/>
      <c r="AY349" s="110"/>
      <c r="AZ349" s="110"/>
      <c r="BA349" s="110"/>
      <c r="BB349" s="110"/>
      <c r="BC349" s="110"/>
      <c r="BD349" s="110"/>
      <c r="BE349" s="110"/>
      <c r="BF349" s="110"/>
      <c r="BG349" s="110"/>
      <c r="BH349" s="110"/>
      <c r="BI349" s="110"/>
      <c r="BJ349" s="110"/>
      <c r="BK349" s="110"/>
      <c r="BL349" s="110"/>
      <c r="BM349" s="110"/>
      <c r="BN349" s="110"/>
      <c r="BO349" s="110"/>
      <c r="BP349" s="110"/>
      <c r="BQ349" s="110"/>
      <c r="BR349" s="110"/>
      <c r="BS349" s="110"/>
    </row>
    <row r="350" spans="1:71" s="8" customFormat="1">
      <c r="A350" s="110"/>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c r="AL350" s="110"/>
      <c r="AM350" s="110"/>
      <c r="AN350" s="110"/>
      <c r="AO350" s="110"/>
      <c r="AP350" s="110"/>
      <c r="AQ350" s="110"/>
      <c r="AR350" s="110"/>
      <c r="AS350" s="110"/>
      <c r="AT350" s="110"/>
      <c r="AU350" s="110"/>
      <c r="AV350" s="110"/>
      <c r="AW350" s="110"/>
      <c r="AX350" s="110"/>
      <c r="AY350" s="110"/>
      <c r="AZ350" s="110"/>
      <c r="BA350" s="110"/>
      <c r="BB350" s="110"/>
      <c r="BC350" s="110"/>
      <c r="BD350" s="110"/>
      <c r="BE350" s="110"/>
      <c r="BF350" s="110"/>
      <c r="BG350" s="110"/>
      <c r="BH350" s="110"/>
      <c r="BI350" s="110"/>
      <c r="BJ350" s="110"/>
      <c r="BK350" s="110"/>
      <c r="BL350" s="110"/>
      <c r="BM350" s="110"/>
      <c r="BN350" s="110"/>
      <c r="BO350" s="110"/>
      <c r="BP350" s="110"/>
      <c r="BQ350" s="110"/>
      <c r="BR350" s="110"/>
      <c r="BS350" s="110"/>
    </row>
    <row r="351" spans="1:71" s="8" customFormat="1">
      <c r="A351" s="110"/>
      <c r="B351" s="110"/>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c r="AI351" s="110"/>
      <c r="AJ351" s="110"/>
      <c r="AK351" s="110"/>
      <c r="AL351" s="110"/>
      <c r="AM351" s="110"/>
      <c r="AN351" s="110"/>
      <c r="AO351" s="110"/>
      <c r="AP351" s="110"/>
      <c r="AQ351" s="110"/>
      <c r="AR351" s="110"/>
      <c r="AS351" s="110"/>
      <c r="AT351" s="110"/>
      <c r="AU351" s="110"/>
      <c r="AV351" s="110"/>
      <c r="AW351" s="110"/>
      <c r="AX351" s="110"/>
      <c r="AY351" s="110"/>
      <c r="AZ351" s="110"/>
      <c r="BA351" s="110"/>
      <c r="BB351" s="110"/>
      <c r="BC351" s="110"/>
      <c r="BD351" s="110"/>
      <c r="BE351" s="110"/>
      <c r="BF351" s="110"/>
      <c r="BG351" s="110"/>
      <c r="BH351" s="110"/>
      <c r="BI351" s="110"/>
      <c r="BJ351" s="110"/>
      <c r="BK351" s="110"/>
      <c r="BL351" s="110"/>
      <c r="BM351" s="110"/>
      <c r="BN351" s="110"/>
      <c r="BO351" s="110"/>
      <c r="BP351" s="110"/>
      <c r="BQ351" s="110"/>
      <c r="BR351" s="110"/>
      <c r="BS351" s="110"/>
    </row>
    <row r="352" spans="1:71" s="8" customFormat="1">
      <c r="A352" s="110"/>
      <c r="B352" s="110"/>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c r="AI352" s="110"/>
      <c r="AJ352" s="110"/>
      <c r="AK352" s="110"/>
      <c r="AL352" s="110"/>
      <c r="AM352" s="110"/>
      <c r="AN352" s="110"/>
      <c r="AO352" s="110"/>
      <c r="AP352" s="110"/>
      <c r="AQ352" s="110"/>
      <c r="AR352" s="110"/>
      <c r="AS352" s="110"/>
      <c r="AT352" s="110"/>
      <c r="AU352" s="110"/>
      <c r="AV352" s="110"/>
      <c r="AW352" s="110"/>
      <c r="AX352" s="110"/>
      <c r="AY352" s="110"/>
      <c r="AZ352" s="110"/>
      <c r="BA352" s="110"/>
      <c r="BB352" s="110"/>
      <c r="BC352" s="110"/>
      <c r="BD352" s="110"/>
      <c r="BE352" s="110"/>
      <c r="BF352" s="110"/>
      <c r="BG352" s="110"/>
      <c r="BH352" s="110"/>
      <c r="BI352" s="110"/>
      <c r="BJ352" s="110"/>
      <c r="BK352" s="110"/>
      <c r="BL352" s="110"/>
      <c r="BM352" s="110"/>
      <c r="BN352" s="110"/>
      <c r="BO352" s="110"/>
      <c r="BP352" s="110"/>
      <c r="BQ352" s="110"/>
      <c r="BR352" s="110"/>
      <c r="BS352" s="110"/>
    </row>
    <row r="353" spans="1:71" s="8" customFormat="1">
      <c r="A353" s="110"/>
      <c r="B353" s="110"/>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0"/>
      <c r="AL353" s="110"/>
      <c r="AM353" s="110"/>
      <c r="AN353" s="110"/>
      <c r="AO353" s="110"/>
      <c r="AP353" s="110"/>
      <c r="AQ353" s="110"/>
      <c r="AR353" s="110"/>
      <c r="AS353" s="110"/>
      <c r="AT353" s="110"/>
      <c r="AU353" s="110"/>
      <c r="AV353" s="110"/>
      <c r="AW353" s="110"/>
      <c r="AX353" s="110"/>
      <c r="AY353" s="110"/>
      <c r="AZ353" s="110"/>
      <c r="BA353" s="110"/>
      <c r="BB353" s="110"/>
      <c r="BC353" s="110"/>
      <c r="BD353" s="110"/>
      <c r="BE353" s="110"/>
      <c r="BF353" s="110"/>
      <c r="BG353" s="110"/>
      <c r="BH353" s="110"/>
      <c r="BI353" s="110"/>
      <c r="BJ353" s="110"/>
      <c r="BK353" s="110"/>
      <c r="BL353" s="110"/>
      <c r="BM353" s="110"/>
      <c r="BN353" s="110"/>
      <c r="BO353" s="110"/>
      <c r="BP353" s="110"/>
      <c r="BQ353" s="110"/>
      <c r="BR353" s="110"/>
      <c r="BS353" s="110"/>
    </row>
    <row r="354" spans="1:71" s="8" customFormat="1">
      <c r="A354" s="110"/>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c r="AI354" s="110"/>
      <c r="AJ354" s="110"/>
      <c r="AK354" s="110"/>
      <c r="AL354" s="110"/>
      <c r="AM354" s="110"/>
      <c r="AN354" s="110"/>
      <c r="AO354" s="110"/>
      <c r="AP354" s="110"/>
      <c r="AQ354" s="110"/>
      <c r="AR354" s="110"/>
      <c r="AS354" s="110"/>
      <c r="AT354" s="110"/>
      <c r="AU354" s="110"/>
      <c r="AV354" s="110"/>
      <c r="AW354" s="110"/>
      <c r="AX354" s="110"/>
      <c r="AY354" s="110"/>
      <c r="AZ354" s="110"/>
      <c r="BA354" s="110"/>
      <c r="BB354" s="110"/>
      <c r="BC354" s="110"/>
      <c r="BD354" s="110"/>
      <c r="BE354" s="110"/>
      <c r="BF354" s="110"/>
      <c r="BG354" s="110"/>
      <c r="BH354" s="110"/>
      <c r="BI354" s="110"/>
      <c r="BJ354" s="110"/>
      <c r="BK354" s="110"/>
      <c r="BL354" s="110"/>
      <c r="BM354" s="110"/>
      <c r="BN354" s="110"/>
      <c r="BO354" s="110"/>
      <c r="BP354" s="110"/>
      <c r="BQ354" s="110"/>
      <c r="BR354" s="110"/>
      <c r="BS354" s="110"/>
    </row>
    <row r="355" spans="1:71" s="8" customFormat="1">
      <c r="A355" s="110"/>
      <c r="B355" s="110"/>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10"/>
      <c r="AI355" s="110"/>
      <c r="AJ355" s="110"/>
      <c r="AK355" s="110"/>
      <c r="AL355" s="110"/>
      <c r="AM355" s="110"/>
      <c r="AN355" s="110"/>
      <c r="AO355" s="110"/>
      <c r="AP355" s="110"/>
      <c r="AQ355" s="110"/>
      <c r="AR355" s="110"/>
      <c r="AS355" s="110"/>
      <c r="AT355" s="110"/>
      <c r="AU355" s="110"/>
      <c r="AV355" s="110"/>
      <c r="AW355" s="110"/>
      <c r="AX355" s="110"/>
      <c r="AY355" s="110"/>
      <c r="AZ355" s="110"/>
      <c r="BA355" s="110"/>
      <c r="BB355" s="110"/>
      <c r="BC355" s="110"/>
      <c r="BD355" s="110"/>
      <c r="BE355" s="110"/>
      <c r="BF355" s="110"/>
      <c r="BG355" s="110"/>
      <c r="BH355" s="110"/>
      <c r="BI355" s="110"/>
      <c r="BJ355" s="110"/>
      <c r="BK355" s="110"/>
      <c r="BL355" s="110"/>
      <c r="BM355" s="110"/>
      <c r="BN355" s="110"/>
      <c r="BO355" s="110"/>
      <c r="BP355" s="110"/>
      <c r="BQ355" s="110"/>
      <c r="BR355" s="110"/>
      <c r="BS355" s="110"/>
    </row>
    <row r="356" spans="1:71" s="8" customFormat="1">
      <c r="A356" s="110"/>
      <c r="B356" s="110"/>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c r="AH356" s="110"/>
      <c r="AI356" s="110"/>
      <c r="AJ356" s="110"/>
      <c r="AK356" s="110"/>
      <c r="AL356" s="110"/>
      <c r="AM356" s="110"/>
      <c r="AN356" s="110"/>
      <c r="AO356" s="110"/>
      <c r="AP356" s="110"/>
      <c r="AQ356" s="110"/>
      <c r="AR356" s="110"/>
      <c r="AS356" s="110"/>
      <c r="AT356" s="110"/>
      <c r="AU356" s="110"/>
      <c r="AV356" s="110"/>
      <c r="AW356" s="110"/>
      <c r="AX356" s="110"/>
      <c r="AY356" s="110"/>
      <c r="AZ356" s="110"/>
      <c r="BA356" s="110"/>
      <c r="BB356" s="110"/>
      <c r="BC356" s="110"/>
      <c r="BD356" s="110"/>
      <c r="BE356" s="110"/>
      <c r="BF356" s="110"/>
      <c r="BG356" s="110"/>
      <c r="BH356" s="110"/>
      <c r="BI356" s="110"/>
      <c r="BJ356" s="110"/>
      <c r="BK356" s="110"/>
      <c r="BL356" s="110"/>
      <c r="BM356" s="110"/>
      <c r="BN356" s="110"/>
      <c r="BO356" s="110"/>
      <c r="BP356" s="110"/>
      <c r="BQ356" s="110"/>
      <c r="BR356" s="110"/>
      <c r="BS356" s="110"/>
    </row>
    <row r="357" spans="1:71" s="8" customFormat="1">
      <c r="A357" s="110"/>
      <c r="B357" s="110"/>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c r="AH357" s="110"/>
      <c r="AI357" s="110"/>
      <c r="AJ357" s="110"/>
      <c r="AK357" s="110"/>
      <c r="AL357" s="110"/>
      <c r="AM357" s="110"/>
      <c r="AN357" s="110"/>
      <c r="AO357" s="110"/>
      <c r="AP357" s="110"/>
      <c r="AQ357" s="110"/>
      <c r="AR357" s="110"/>
      <c r="AS357" s="110"/>
      <c r="AT357" s="110"/>
      <c r="AU357" s="110"/>
      <c r="AV357" s="110"/>
      <c r="AW357" s="110"/>
      <c r="AX357" s="110"/>
      <c r="AY357" s="110"/>
      <c r="AZ357" s="110"/>
      <c r="BA357" s="110"/>
      <c r="BB357" s="110"/>
      <c r="BC357" s="110"/>
      <c r="BD357" s="110"/>
      <c r="BE357" s="110"/>
      <c r="BF357" s="110"/>
      <c r="BG357" s="110"/>
      <c r="BH357" s="110"/>
      <c r="BI357" s="110"/>
      <c r="BJ357" s="110"/>
      <c r="BK357" s="110"/>
      <c r="BL357" s="110"/>
      <c r="BM357" s="110"/>
      <c r="BN357" s="110"/>
      <c r="BO357" s="110"/>
      <c r="BP357" s="110"/>
      <c r="BQ357" s="110"/>
      <c r="BR357" s="110"/>
      <c r="BS357" s="110"/>
    </row>
    <row r="358" spans="1:71" s="8" customFormat="1">
      <c r="A358" s="110"/>
      <c r="B358" s="110"/>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c r="AH358" s="110"/>
      <c r="AI358" s="110"/>
      <c r="AJ358" s="110"/>
      <c r="AK358" s="110"/>
      <c r="AL358" s="110"/>
      <c r="AM358" s="110"/>
      <c r="AN358" s="110"/>
      <c r="AO358" s="110"/>
      <c r="AP358" s="110"/>
      <c r="AQ358" s="110"/>
      <c r="AR358" s="110"/>
      <c r="AS358" s="110"/>
      <c r="AT358" s="110"/>
      <c r="AU358" s="110"/>
      <c r="AV358" s="110"/>
      <c r="AW358" s="110"/>
      <c r="AX358" s="110"/>
      <c r="AY358" s="110"/>
      <c r="AZ358" s="110"/>
      <c r="BA358" s="110"/>
      <c r="BB358" s="110"/>
      <c r="BC358" s="110"/>
      <c r="BD358" s="110"/>
      <c r="BE358" s="110"/>
      <c r="BF358" s="110"/>
      <c r="BG358" s="110"/>
      <c r="BH358" s="110"/>
      <c r="BI358" s="110"/>
      <c r="BJ358" s="110"/>
      <c r="BK358" s="110"/>
      <c r="BL358" s="110"/>
      <c r="BM358" s="110"/>
      <c r="BN358" s="110"/>
      <c r="BO358" s="110"/>
      <c r="BP358" s="110"/>
      <c r="BQ358" s="110"/>
      <c r="BR358" s="110"/>
      <c r="BS358" s="110"/>
    </row>
    <row r="359" spans="1:71" s="8" customFormat="1">
      <c r="A359" s="110"/>
      <c r="B359" s="110"/>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c r="AH359" s="110"/>
      <c r="AI359" s="110"/>
      <c r="AJ359" s="110"/>
      <c r="AK359" s="110"/>
      <c r="AL359" s="110"/>
      <c r="AM359" s="110"/>
      <c r="AN359" s="110"/>
      <c r="AO359" s="110"/>
      <c r="AP359" s="110"/>
      <c r="AQ359" s="110"/>
      <c r="AR359" s="110"/>
      <c r="AS359" s="110"/>
      <c r="AT359" s="110"/>
      <c r="AU359" s="110"/>
      <c r="AV359" s="110"/>
      <c r="AW359" s="110"/>
      <c r="AX359" s="110"/>
      <c r="AY359" s="110"/>
      <c r="AZ359" s="110"/>
      <c r="BA359" s="110"/>
      <c r="BB359" s="110"/>
      <c r="BC359" s="110"/>
      <c r="BD359" s="110"/>
      <c r="BE359" s="110"/>
      <c r="BF359" s="110"/>
      <c r="BG359" s="110"/>
      <c r="BH359" s="110"/>
      <c r="BI359" s="110"/>
      <c r="BJ359" s="110"/>
      <c r="BK359" s="110"/>
      <c r="BL359" s="110"/>
      <c r="BM359" s="110"/>
      <c r="BN359" s="110"/>
      <c r="BO359" s="110"/>
      <c r="BP359" s="110"/>
      <c r="BQ359" s="110"/>
      <c r="BR359" s="110"/>
      <c r="BS359" s="110"/>
    </row>
    <row r="360" spans="1:71" s="8" customFormat="1">
      <c r="A360" s="110"/>
      <c r="B360" s="110"/>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c r="AH360" s="110"/>
      <c r="AI360" s="110"/>
      <c r="AJ360" s="110"/>
      <c r="AK360" s="110"/>
      <c r="AL360" s="110"/>
      <c r="AM360" s="110"/>
      <c r="AN360" s="110"/>
      <c r="AO360" s="110"/>
      <c r="AP360" s="110"/>
      <c r="AQ360" s="110"/>
      <c r="AR360" s="110"/>
      <c r="AS360" s="110"/>
      <c r="AT360" s="110"/>
      <c r="AU360" s="110"/>
      <c r="AV360" s="110"/>
      <c r="AW360" s="110"/>
      <c r="AX360" s="110"/>
      <c r="AY360" s="110"/>
      <c r="AZ360" s="110"/>
      <c r="BA360" s="110"/>
      <c r="BB360" s="110"/>
      <c r="BC360" s="110"/>
      <c r="BD360" s="110"/>
      <c r="BE360" s="110"/>
      <c r="BF360" s="110"/>
      <c r="BG360" s="110"/>
      <c r="BH360" s="110"/>
      <c r="BI360" s="110"/>
      <c r="BJ360" s="110"/>
      <c r="BK360" s="110"/>
      <c r="BL360" s="110"/>
      <c r="BM360" s="110"/>
      <c r="BN360" s="110"/>
      <c r="BO360" s="110"/>
      <c r="BP360" s="110"/>
      <c r="BQ360" s="110"/>
      <c r="BR360" s="110"/>
      <c r="BS360" s="110"/>
    </row>
    <row r="361" spans="1:71" s="8" customFormat="1">
      <c r="A361" s="110"/>
      <c r="B361" s="110"/>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110"/>
      <c r="AH361" s="110"/>
      <c r="AI361" s="110"/>
      <c r="AJ361" s="110"/>
      <c r="AK361" s="110"/>
      <c r="AL361" s="110"/>
      <c r="AM361" s="110"/>
      <c r="AN361" s="110"/>
      <c r="AO361" s="110"/>
      <c r="AP361" s="110"/>
      <c r="AQ361" s="110"/>
      <c r="AR361" s="110"/>
      <c r="AS361" s="110"/>
      <c r="AT361" s="110"/>
      <c r="AU361" s="110"/>
      <c r="AV361" s="110"/>
      <c r="AW361" s="110"/>
      <c r="AX361" s="110"/>
      <c r="AY361" s="110"/>
      <c r="AZ361" s="110"/>
      <c r="BA361" s="110"/>
      <c r="BB361" s="110"/>
      <c r="BC361" s="110"/>
      <c r="BD361" s="110"/>
      <c r="BE361" s="110"/>
      <c r="BF361" s="110"/>
      <c r="BG361" s="110"/>
      <c r="BH361" s="110"/>
      <c r="BI361" s="110"/>
      <c r="BJ361" s="110"/>
      <c r="BK361" s="110"/>
      <c r="BL361" s="110"/>
      <c r="BM361" s="110"/>
      <c r="BN361" s="110"/>
      <c r="BO361" s="110"/>
      <c r="BP361" s="110"/>
      <c r="BQ361" s="110"/>
      <c r="BR361" s="110"/>
      <c r="BS361" s="110"/>
    </row>
    <row r="362" spans="1:71" s="8" customFormat="1">
      <c r="A362" s="110"/>
      <c r="B362" s="110"/>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c r="AH362" s="110"/>
      <c r="AI362" s="110"/>
      <c r="AJ362" s="110"/>
      <c r="AK362" s="110"/>
      <c r="AL362" s="110"/>
      <c r="AM362" s="110"/>
      <c r="AN362" s="110"/>
      <c r="AO362" s="110"/>
      <c r="AP362" s="110"/>
      <c r="AQ362" s="110"/>
      <c r="AR362" s="110"/>
      <c r="AS362" s="110"/>
      <c r="AT362" s="110"/>
      <c r="AU362" s="110"/>
      <c r="AV362" s="110"/>
      <c r="AW362" s="110"/>
      <c r="AX362" s="110"/>
      <c r="AY362" s="110"/>
      <c r="AZ362" s="110"/>
      <c r="BA362" s="110"/>
      <c r="BB362" s="110"/>
      <c r="BC362" s="110"/>
      <c r="BD362" s="110"/>
      <c r="BE362" s="110"/>
      <c r="BF362" s="110"/>
      <c r="BG362" s="110"/>
      <c r="BH362" s="110"/>
      <c r="BI362" s="110"/>
      <c r="BJ362" s="110"/>
      <c r="BK362" s="110"/>
      <c r="BL362" s="110"/>
      <c r="BM362" s="110"/>
      <c r="BN362" s="110"/>
      <c r="BO362" s="110"/>
      <c r="BP362" s="110"/>
      <c r="BQ362" s="110"/>
      <c r="BR362" s="110"/>
      <c r="BS362" s="110"/>
    </row>
    <row r="363" spans="1:71" s="8" customFormat="1">
      <c r="A363" s="110"/>
      <c r="B363" s="110"/>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c r="AH363" s="110"/>
      <c r="AI363" s="110"/>
      <c r="AJ363" s="110"/>
      <c r="AK363" s="110"/>
      <c r="AL363" s="110"/>
      <c r="AM363" s="110"/>
      <c r="AN363" s="110"/>
      <c r="AO363" s="110"/>
      <c r="AP363" s="110"/>
      <c r="AQ363" s="110"/>
      <c r="AR363" s="110"/>
      <c r="AS363" s="110"/>
      <c r="AT363" s="110"/>
      <c r="AU363" s="110"/>
      <c r="AV363" s="110"/>
      <c r="AW363" s="110"/>
      <c r="AX363" s="110"/>
      <c r="AY363" s="110"/>
      <c r="AZ363" s="110"/>
      <c r="BA363" s="110"/>
      <c r="BB363" s="110"/>
      <c r="BC363" s="110"/>
      <c r="BD363" s="110"/>
      <c r="BE363" s="110"/>
      <c r="BF363" s="110"/>
      <c r="BG363" s="110"/>
      <c r="BH363" s="110"/>
      <c r="BI363" s="110"/>
      <c r="BJ363" s="110"/>
      <c r="BK363" s="110"/>
      <c r="BL363" s="110"/>
      <c r="BM363" s="110"/>
      <c r="BN363" s="110"/>
      <c r="BO363" s="110"/>
      <c r="BP363" s="110"/>
      <c r="BQ363" s="110"/>
      <c r="BR363" s="110"/>
      <c r="BS363" s="110"/>
    </row>
    <row r="364" spans="1:71" s="8" customFormat="1">
      <c r="A364" s="110"/>
      <c r="B364" s="110"/>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0"/>
      <c r="AH364" s="110"/>
      <c r="AI364" s="110"/>
      <c r="AJ364" s="110"/>
      <c r="AK364" s="110"/>
      <c r="AL364" s="110"/>
      <c r="AM364" s="110"/>
      <c r="AN364" s="110"/>
      <c r="AO364" s="110"/>
      <c r="AP364" s="110"/>
      <c r="AQ364" s="110"/>
      <c r="AR364" s="110"/>
      <c r="AS364" s="110"/>
      <c r="AT364" s="110"/>
      <c r="AU364" s="110"/>
      <c r="AV364" s="110"/>
      <c r="AW364" s="110"/>
      <c r="AX364" s="110"/>
      <c r="AY364" s="110"/>
      <c r="AZ364" s="110"/>
      <c r="BA364" s="110"/>
      <c r="BB364" s="110"/>
      <c r="BC364" s="110"/>
      <c r="BD364" s="110"/>
      <c r="BE364" s="110"/>
      <c r="BF364" s="110"/>
      <c r="BG364" s="110"/>
      <c r="BH364" s="110"/>
      <c r="BI364" s="110"/>
      <c r="BJ364" s="110"/>
      <c r="BK364" s="110"/>
      <c r="BL364" s="110"/>
      <c r="BM364" s="110"/>
      <c r="BN364" s="110"/>
      <c r="BO364" s="110"/>
      <c r="BP364" s="110"/>
      <c r="BQ364" s="110"/>
      <c r="BR364" s="110"/>
      <c r="BS364" s="110"/>
    </row>
    <row r="365" spans="1:71" s="8" customFormat="1">
      <c r="A365" s="110"/>
      <c r="B365" s="110"/>
      <c r="C365" s="110"/>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c r="AG365" s="110"/>
      <c r="AH365" s="110"/>
      <c r="AI365" s="110"/>
      <c r="AJ365" s="110"/>
      <c r="AK365" s="110"/>
      <c r="AL365" s="110"/>
      <c r="AM365" s="110"/>
      <c r="AN365" s="110"/>
      <c r="AO365" s="110"/>
      <c r="AP365" s="110"/>
      <c r="AQ365" s="110"/>
      <c r="AR365" s="110"/>
      <c r="AS365" s="110"/>
      <c r="AT365" s="110"/>
      <c r="AU365" s="110"/>
      <c r="AV365" s="110"/>
      <c r="AW365" s="110"/>
      <c r="AX365" s="110"/>
      <c r="AY365" s="110"/>
      <c r="AZ365" s="110"/>
      <c r="BA365" s="110"/>
      <c r="BB365" s="110"/>
      <c r="BC365" s="110"/>
      <c r="BD365" s="110"/>
      <c r="BE365" s="110"/>
      <c r="BF365" s="110"/>
      <c r="BG365" s="110"/>
      <c r="BH365" s="110"/>
      <c r="BI365" s="110"/>
      <c r="BJ365" s="110"/>
      <c r="BK365" s="110"/>
      <c r="BL365" s="110"/>
      <c r="BM365" s="110"/>
      <c r="BN365" s="110"/>
      <c r="BO365" s="110"/>
      <c r="BP365" s="110"/>
      <c r="BQ365" s="110"/>
      <c r="BR365" s="110"/>
      <c r="BS365" s="110"/>
    </row>
    <row r="366" spans="1:71" s="8" customFormat="1">
      <c r="A366" s="110"/>
      <c r="B366" s="110"/>
      <c r="C366" s="110"/>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c r="AD366" s="110"/>
      <c r="AE366" s="110"/>
      <c r="AF366" s="110"/>
      <c r="AG366" s="110"/>
      <c r="AH366" s="110"/>
      <c r="AI366" s="110"/>
      <c r="AJ366" s="110"/>
      <c r="AK366" s="110"/>
      <c r="AL366" s="110"/>
      <c r="AM366" s="110"/>
      <c r="AN366" s="110"/>
      <c r="AO366" s="110"/>
      <c r="AP366" s="110"/>
      <c r="AQ366" s="110"/>
      <c r="AR366" s="110"/>
      <c r="AS366" s="110"/>
      <c r="AT366" s="110"/>
      <c r="AU366" s="110"/>
      <c r="AV366" s="110"/>
      <c r="AW366" s="110"/>
      <c r="AX366" s="110"/>
      <c r="AY366" s="110"/>
      <c r="AZ366" s="110"/>
      <c r="BA366" s="110"/>
      <c r="BB366" s="110"/>
      <c r="BC366" s="110"/>
      <c r="BD366" s="110"/>
      <c r="BE366" s="110"/>
      <c r="BF366" s="110"/>
      <c r="BG366" s="110"/>
      <c r="BH366" s="110"/>
      <c r="BI366" s="110"/>
      <c r="BJ366" s="110"/>
      <c r="BK366" s="110"/>
      <c r="BL366" s="110"/>
      <c r="BM366" s="110"/>
      <c r="BN366" s="110"/>
      <c r="BO366" s="110"/>
      <c r="BP366" s="110"/>
      <c r="BQ366" s="110"/>
      <c r="BR366" s="110"/>
      <c r="BS366" s="110"/>
    </row>
    <row r="367" spans="1:71" s="8" customFormat="1">
      <c r="A367" s="110"/>
      <c r="B367" s="110"/>
      <c r="C367" s="110"/>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0"/>
      <c r="AY367" s="110"/>
      <c r="AZ367" s="110"/>
      <c r="BA367" s="110"/>
      <c r="BB367" s="110"/>
      <c r="BC367" s="110"/>
      <c r="BD367" s="110"/>
      <c r="BE367" s="110"/>
      <c r="BF367" s="110"/>
      <c r="BG367" s="110"/>
      <c r="BH367" s="110"/>
      <c r="BI367" s="110"/>
      <c r="BJ367" s="110"/>
      <c r="BK367" s="110"/>
      <c r="BL367" s="110"/>
      <c r="BM367" s="110"/>
      <c r="BN367" s="110"/>
      <c r="BO367" s="110"/>
      <c r="BP367" s="110"/>
      <c r="BQ367" s="110"/>
      <c r="BR367" s="110"/>
      <c r="BS367" s="110"/>
    </row>
    <row r="368" spans="1:71" s="8" customFormat="1">
      <c r="A368" s="110"/>
      <c r="B368" s="110"/>
      <c r="C368" s="110"/>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10"/>
      <c r="AY368" s="110"/>
      <c r="AZ368" s="110"/>
      <c r="BA368" s="110"/>
      <c r="BB368" s="110"/>
      <c r="BC368" s="110"/>
      <c r="BD368" s="110"/>
      <c r="BE368" s="110"/>
      <c r="BF368" s="110"/>
      <c r="BG368" s="110"/>
      <c r="BH368" s="110"/>
      <c r="BI368" s="110"/>
      <c r="BJ368" s="110"/>
      <c r="BK368" s="110"/>
      <c r="BL368" s="110"/>
      <c r="BM368" s="110"/>
      <c r="BN368" s="110"/>
      <c r="BO368" s="110"/>
      <c r="BP368" s="110"/>
      <c r="BQ368" s="110"/>
      <c r="BR368" s="110"/>
      <c r="BS368" s="110"/>
    </row>
    <row r="369" spans="1:71" s="8" customFormat="1">
      <c r="A369" s="110"/>
      <c r="B369" s="110"/>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10"/>
      <c r="AY369" s="110"/>
      <c r="AZ369" s="110"/>
      <c r="BA369" s="110"/>
      <c r="BB369" s="110"/>
      <c r="BC369" s="110"/>
      <c r="BD369" s="110"/>
      <c r="BE369" s="110"/>
      <c r="BF369" s="110"/>
      <c r="BG369" s="110"/>
      <c r="BH369" s="110"/>
      <c r="BI369" s="110"/>
      <c r="BJ369" s="110"/>
      <c r="BK369" s="110"/>
      <c r="BL369" s="110"/>
      <c r="BM369" s="110"/>
      <c r="BN369" s="110"/>
      <c r="BO369" s="110"/>
      <c r="BP369" s="110"/>
      <c r="BQ369" s="110"/>
      <c r="BR369" s="110"/>
      <c r="BS369" s="110"/>
    </row>
    <row r="370" spans="1:71" s="8" customFormat="1">
      <c r="A370" s="110"/>
      <c r="B370" s="110"/>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c r="AG370" s="110"/>
      <c r="AH370" s="110"/>
      <c r="AI370" s="110"/>
      <c r="AJ370" s="110"/>
      <c r="AK370" s="110"/>
      <c r="AL370" s="110"/>
      <c r="AM370" s="110"/>
      <c r="AN370" s="110"/>
      <c r="AO370" s="110"/>
      <c r="AP370" s="110"/>
      <c r="AQ370" s="110"/>
      <c r="AR370" s="110"/>
      <c r="AS370" s="110"/>
      <c r="AT370" s="110"/>
      <c r="AU370" s="110"/>
      <c r="AV370" s="110"/>
      <c r="AW370" s="110"/>
      <c r="AX370" s="110"/>
      <c r="AY370" s="110"/>
      <c r="AZ370" s="110"/>
      <c r="BA370" s="110"/>
      <c r="BB370" s="110"/>
      <c r="BC370" s="110"/>
      <c r="BD370" s="110"/>
      <c r="BE370" s="110"/>
      <c r="BF370" s="110"/>
      <c r="BG370" s="110"/>
      <c r="BH370" s="110"/>
      <c r="BI370" s="110"/>
      <c r="BJ370" s="110"/>
      <c r="BK370" s="110"/>
      <c r="BL370" s="110"/>
      <c r="BM370" s="110"/>
      <c r="BN370" s="110"/>
      <c r="BO370" s="110"/>
      <c r="BP370" s="110"/>
      <c r="BQ370" s="110"/>
      <c r="BR370" s="110"/>
      <c r="BS370" s="110"/>
    </row>
    <row r="371" spans="1:71" s="8" customFormat="1">
      <c r="A371" s="110"/>
      <c r="B371" s="110"/>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c r="AI371" s="110"/>
      <c r="AJ371" s="110"/>
      <c r="AK371" s="110"/>
      <c r="AL371" s="110"/>
      <c r="AM371" s="110"/>
      <c r="AN371" s="110"/>
      <c r="AO371" s="110"/>
      <c r="AP371" s="110"/>
      <c r="AQ371" s="110"/>
      <c r="AR371" s="110"/>
      <c r="AS371" s="110"/>
      <c r="AT371" s="110"/>
      <c r="AU371" s="110"/>
      <c r="AV371" s="110"/>
      <c r="AW371" s="110"/>
      <c r="AX371" s="110"/>
      <c r="AY371" s="110"/>
      <c r="AZ371" s="110"/>
      <c r="BA371" s="110"/>
      <c r="BB371" s="110"/>
      <c r="BC371" s="110"/>
      <c r="BD371" s="110"/>
      <c r="BE371" s="110"/>
      <c r="BF371" s="110"/>
      <c r="BG371" s="110"/>
      <c r="BH371" s="110"/>
      <c r="BI371" s="110"/>
      <c r="BJ371" s="110"/>
      <c r="BK371" s="110"/>
      <c r="BL371" s="110"/>
      <c r="BM371" s="110"/>
      <c r="BN371" s="110"/>
      <c r="BO371" s="110"/>
      <c r="BP371" s="110"/>
      <c r="BQ371" s="110"/>
      <c r="BR371" s="110"/>
      <c r="BS371" s="110"/>
    </row>
    <row r="372" spans="1:71" s="8" customFormat="1">
      <c r="A372" s="110"/>
      <c r="B372" s="110"/>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110"/>
      <c r="AH372" s="110"/>
      <c r="AI372" s="110"/>
      <c r="AJ372" s="110"/>
      <c r="AK372" s="110"/>
      <c r="AL372" s="110"/>
      <c r="AM372" s="110"/>
      <c r="AN372" s="110"/>
      <c r="AO372" s="110"/>
      <c r="AP372" s="110"/>
      <c r="AQ372" s="110"/>
      <c r="AR372" s="110"/>
      <c r="AS372" s="110"/>
      <c r="AT372" s="110"/>
      <c r="AU372" s="110"/>
      <c r="AV372" s="110"/>
      <c r="AW372" s="110"/>
      <c r="AX372" s="110"/>
      <c r="AY372" s="110"/>
      <c r="AZ372" s="110"/>
      <c r="BA372" s="110"/>
      <c r="BB372" s="110"/>
      <c r="BC372" s="110"/>
      <c r="BD372" s="110"/>
      <c r="BE372" s="110"/>
      <c r="BF372" s="110"/>
      <c r="BG372" s="110"/>
      <c r="BH372" s="110"/>
      <c r="BI372" s="110"/>
      <c r="BJ372" s="110"/>
      <c r="BK372" s="110"/>
      <c r="BL372" s="110"/>
      <c r="BM372" s="110"/>
      <c r="BN372" s="110"/>
      <c r="BO372" s="110"/>
      <c r="BP372" s="110"/>
      <c r="BQ372" s="110"/>
      <c r="BR372" s="110"/>
      <c r="BS372" s="110"/>
    </row>
    <row r="373" spans="1:71" s="8" customFormat="1">
      <c r="A373" s="110"/>
      <c r="B373" s="110"/>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c r="AI373" s="110"/>
      <c r="AJ373" s="110"/>
      <c r="AK373" s="110"/>
      <c r="AL373" s="110"/>
      <c r="AM373" s="110"/>
      <c r="AN373" s="110"/>
      <c r="AO373" s="110"/>
      <c r="AP373" s="110"/>
      <c r="AQ373" s="110"/>
      <c r="AR373" s="110"/>
      <c r="AS373" s="110"/>
      <c r="AT373" s="110"/>
      <c r="AU373" s="110"/>
      <c r="AV373" s="110"/>
      <c r="AW373" s="110"/>
      <c r="AX373" s="110"/>
      <c r="AY373" s="110"/>
      <c r="AZ373" s="110"/>
      <c r="BA373" s="110"/>
      <c r="BB373" s="110"/>
      <c r="BC373" s="110"/>
      <c r="BD373" s="110"/>
      <c r="BE373" s="110"/>
      <c r="BF373" s="110"/>
      <c r="BG373" s="110"/>
      <c r="BH373" s="110"/>
      <c r="BI373" s="110"/>
      <c r="BJ373" s="110"/>
      <c r="BK373" s="110"/>
      <c r="BL373" s="110"/>
      <c r="BM373" s="110"/>
      <c r="BN373" s="110"/>
      <c r="BO373" s="110"/>
      <c r="BP373" s="110"/>
      <c r="BQ373" s="110"/>
      <c r="BR373" s="110"/>
      <c r="BS373" s="110"/>
    </row>
    <row r="374" spans="1:71" s="8" customFormat="1">
      <c r="A374" s="110"/>
      <c r="B374" s="110"/>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c r="AG374" s="110"/>
      <c r="AH374" s="110"/>
      <c r="AI374" s="110"/>
      <c r="AJ374" s="110"/>
      <c r="AK374" s="110"/>
      <c r="AL374" s="110"/>
      <c r="AM374" s="110"/>
      <c r="AN374" s="110"/>
      <c r="AO374" s="110"/>
      <c r="AP374" s="110"/>
      <c r="AQ374" s="110"/>
      <c r="AR374" s="110"/>
      <c r="AS374" s="110"/>
      <c r="AT374" s="110"/>
      <c r="AU374" s="110"/>
      <c r="AV374" s="110"/>
      <c r="AW374" s="110"/>
      <c r="AX374" s="110"/>
      <c r="AY374" s="110"/>
      <c r="AZ374" s="110"/>
      <c r="BA374" s="110"/>
      <c r="BB374" s="110"/>
      <c r="BC374" s="110"/>
      <c r="BD374" s="110"/>
      <c r="BE374" s="110"/>
      <c r="BF374" s="110"/>
      <c r="BG374" s="110"/>
      <c r="BH374" s="110"/>
      <c r="BI374" s="110"/>
      <c r="BJ374" s="110"/>
      <c r="BK374" s="110"/>
      <c r="BL374" s="110"/>
      <c r="BM374" s="110"/>
      <c r="BN374" s="110"/>
      <c r="BO374" s="110"/>
      <c r="BP374" s="110"/>
      <c r="BQ374" s="110"/>
      <c r="BR374" s="110"/>
      <c r="BS374" s="110"/>
    </row>
    <row r="375" spans="1:71" s="8" customFormat="1">
      <c r="A375" s="110"/>
      <c r="B375" s="110"/>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c r="AG375" s="110"/>
      <c r="AH375" s="110"/>
      <c r="AI375" s="110"/>
      <c r="AJ375" s="110"/>
      <c r="AK375" s="110"/>
      <c r="AL375" s="110"/>
      <c r="AM375" s="110"/>
      <c r="AN375" s="110"/>
      <c r="AO375" s="110"/>
      <c r="AP375" s="110"/>
      <c r="AQ375" s="110"/>
      <c r="AR375" s="110"/>
      <c r="AS375" s="110"/>
      <c r="AT375" s="110"/>
      <c r="AU375" s="110"/>
      <c r="AV375" s="110"/>
      <c r="AW375" s="110"/>
      <c r="AX375" s="110"/>
      <c r="AY375" s="110"/>
      <c r="AZ375" s="110"/>
      <c r="BA375" s="110"/>
      <c r="BB375" s="110"/>
      <c r="BC375" s="110"/>
      <c r="BD375" s="110"/>
      <c r="BE375" s="110"/>
      <c r="BF375" s="110"/>
      <c r="BG375" s="110"/>
      <c r="BH375" s="110"/>
      <c r="BI375" s="110"/>
      <c r="BJ375" s="110"/>
      <c r="BK375" s="110"/>
      <c r="BL375" s="110"/>
      <c r="BM375" s="110"/>
      <c r="BN375" s="110"/>
      <c r="BO375" s="110"/>
      <c r="BP375" s="110"/>
      <c r="BQ375" s="110"/>
      <c r="BR375" s="110"/>
      <c r="BS375" s="110"/>
    </row>
    <row r="376" spans="1:71" s="8" customFormat="1">
      <c r="A376" s="110"/>
      <c r="B376" s="110"/>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c r="AG376" s="110"/>
      <c r="AH376" s="110"/>
      <c r="AI376" s="110"/>
      <c r="AJ376" s="110"/>
      <c r="AK376" s="110"/>
      <c r="AL376" s="110"/>
      <c r="AM376" s="110"/>
      <c r="AN376" s="110"/>
      <c r="AO376" s="110"/>
      <c r="AP376" s="110"/>
      <c r="AQ376" s="110"/>
      <c r="AR376" s="110"/>
      <c r="AS376" s="110"/>
      <c r="AT376" s="110"/>
      <c r="AU376" s="110"/>
      <c r="AV376" s="110"/>
      <c r="AW376" s="110"/>
      <c r="AX376" s="110"/>
      <c r="AY376" s="110"/>
      <c r="AZ376" s="110"/>
      <c r="BA376" s="110"/>
      <c r="BB376" s="110"/>
      <c r="BC376" s="110"/>
      <c r="BD376" s="110"/>
      <c r="BE376" s="110"/>
      <c r="BF376" s="110"/>
      <c r="BG376" s="110"/>
      <c r="BH376" s="110"/>
      <c r="BI376" s="110"/>
      <c r="BJ376" s="110"/>
      <c r="BK376" s="110"/>
      <c r="BL376" s="110"/>
      <c r="BM376" s="110"/>
      <c r="BN376" s="110"/>
      <c r="BO376" s="110"/>
      <c r="BP376" s="110"/>
      <c r="BQ376" s="110"/>
      <c r="BR376" s="110"/>
      <c r="BS376" s="110"/>
    </row>
    <row r="377" spans="1:71" s="8" customFormat="1">
      <c r="A377" s="110"/>
      <c r="B377" s="110"/>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c r="AG377" s="110"/>
      <c r="AH377" s="110"/>
      <c r="AI377" s="110"/>
      <c r="AJ377" s="110"/>
      <c r="AK377" s="110"/>
      <c r="AL377" s="110"/>
      <c r="AM377" s="110"/>
      <c r="AN377" s="110"/>
      <c r="AO377" s="110"/>
      <c r="AP377" s="110"/>
      <c r="AQ377" s="110"/>
      <c r="AR377" s="110"/>
      <c r="AS377" s="110"/>
      <c r="AT377" s="110"/>
      <c r="AU377" s="110"/>
      <c r="AV377" s="110"/>
      <c r="AW377" s="110"/>
      <c r="AX377" s="110"/>
      <c r="AY377" s="110"/>
      <c r="AZ377" s="110"/>
      <c r="BA377" s="110"/>
      <c r="BB377" s="110"/>
      <c r="BC377" s="110"/>
      <c r="BD377" s="110"/>
      <c r="BE377" s="110"/>
      <c r="BF377" s="110"/>
      <c r="BG377" s="110"/>
      <c r="BH377" s="110"/>
      <c r="BI377" s="110"/>
      <c r="BJ377" s="110"/>
      <c r="BK377" s="110"/>
      <c r="BL377" s="110"/>
      <c r="BM377" s="110"/>
      <c r="BN377" s="110"/>
      <c r="BO377" s="110"/>
      <c r="BP377" s="110"/>
      <c r="BQ377" s="110"/>
      <c r="BR377" s="110"/>
      <c r="BS377" s="110"/>
    </row>
    <row r="378" spans="1:71" s="8" customFormat="1">
      <c r="A378" s="110"/>
      <c r="B378" s="110"/>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10"/>
      <c r="AI378" s="110"/>
      <c r="AJ378" s="110"/>
      <c r="AK378" s="110"/>
      <c r="AL378" s="110"/>
      <c r="AM378" s="110"/>
      <c r="AN378" s="110"/>
      <c r="AO378" s="110"/>
      <c r="AP378" s="110"/>
      <c r="AQ378" s="110"/>
      <c r="AR378" s="110"/>
      <c r="AS378" s="110"/>
      <c r="AT378" s="110"/>
      <c r="AU378" s="110"/>
      <c r="AV378" s="110"/>
      <c r="AW378" s="110"/>
      <c r="AX378" s="110"/>
      <c r="AY378" s="110"/>
      <c r="AZ378" s="110"/>
      <c r="BA378" s="110"/>
      <c r="BB378" s="110"/>
      <c r="BC378" s="110"/>
      <c r="BD378" s="110"/>
      <c r="BE378" s="110"/>
      <c r="BF378" s="110"/>
      <c r="BG378" s="110"/>
      <c r="BH378" s="110"/>
      <c r="BI378" s="110"/>
      <c r="BJ378" s="110"/>
      <c r="BK378" s="110"/>
      <c r="BL378" s="110"/>
      <c r="BM378" s="110"/>
      <c r="BN378" s="110"/>
      <c r="BO378" s="110"/>
      <c r="BP378" s="110"/>
      <c r="BQ378" s="110"/>
      <c r="BR378" s="110"/>
      <c r="BS378" s="110"/>
    </row>
    <row r="379" spans="1:71" s="8" customFormat="1">
      <c r="A379" s="110"/>
      <c r="B379" s="110"/>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10"/>
      <c r="AI379" s="110"/>
      <c r="AJ379" s="110"/>
      <c r="AK379" s="110"/>
      <c r="AL379" s="110"/>
      <c r="AM379" s="110"/>
      <c r="AN379" s="110"/>
      <c r="AO379" s="110"/>
      <c r="AP379" s="110"/>
      <c r="AQ379" s="110"/>
      <c r="AR379" s="110"/>
      <c r="AS379" s="110"/>
      <c r="AT379" s="110"/>
      <c r="AU379" s="110"/>
      <c r="AV379" s="110"/>
      <c r="AW379" s="110"/>
      <c r="AX379" s="110"/>
      <c r="AY379" s="110"/>
      <c r="AZ379" s="110"/>
      <c r="BA379" s="110"/>
      <c r="BB379" s="110"/>
      <c r="BC379" s="110"/>
      <c r="BD379" s="110"/>
      <c r="BE379" s="110"/>
      <c r="BF379" s="110"/>
      <c r="BG379" s="110"/>
      <c r="BH379" s="110"/>
      <c r="BI379" s="110"/>
      <c r="BJ379" s="110"/>
      <c r="BK379" s="110"/>
      <c r="BL379" s="110"/>
      <c r="BM379" s="110"/>
      <c r="BN379" s="110"/>
      <c r="BO379" s="110"/>
      <c r="BP379" s="110"/>
      <c r="BQ379" s="110"/>
      <c r="BR379" s="110"/>
      <c r="BS379" s="110"/>
    </row>
    <row r="380" spans="1:71" s="8" customFormat="1">
      <c r="A380" s="110"/>
      <c r="B380" s="110"/>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c r="AH380" s="110"/>
      <c r="AI380" s="110"/>
      <c r="AJ380" s="110"/>
      <c r="AK380" s="110"/>
      <c r="AL380" s="110"/>
      <c r="AM380" s="110"/>
      <c r="AN380" s="110"/>
      <c r="AO380" s="110"/>
      <c r="AP380" s="110"/>
      <c r="AQ380" s="110"/>
      <c r="AR380" s="110"/>
      <c r="AS380" s="110"/>
      <c r="AT380" s="110"/>
      <c r="AU380" s="110"/>
      <c r="AV380" s="110"/>
      <c r="AW380" s="110"/>
      <c r="AX380" s="110"/>
      <c r="AY380" s="110"/>
      <c r="AZ380" s="110"/>
      <c r="BA380" s="110"/>
      <c r="BB380" s="110"/>
      <c r="BC380" s="110"/>
      <c r="BD380" s="110"/>
      <c r="BE380" s="110"/>
      <c r="BF380" s="110"/>
      <c r="BG380" s="110"/>
      <c r="BH380" s="110"/>
      <c r="BI380" s="110"/>
      <c r="BJ380" s="110"/>
      <c r="BK380" s="110"/>
      <c r="BL380" s="110"/>
      <c r="BM380" s="110"/>
      <c r="BN380" s="110"/>
      <c r="BO380" s="110"/>
      <c r="BP380" s="110"/>
      <c r="BQ380" s="110"/>
      <c r="BR380" s="110"/>
      <c r="BS380" s="110"/>
    </row>
    <row r="381" spans="1:71" s="8" customFormat="1">
      <c r="A381" s="110"/>
      <c r="B381" s="110"/>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c r="AH381" s="110"/>
      <c r="AI381" s="110"/>
      <c r="AJ381" s="110"/>
      <c r="AK381" s="110"/>
      <c r="AL381" s="110"/>
      <c r="AM381" s="110"/>
      <c r="AN381" s="110"/>
      <c r="AO381" s="110"/>
      <c r="AP381" s="110"/>
      <c r="AQ381" s="110"/>
      <c r="AR381" s="110"/>
      <c r="AS381" s="110"/>
      <c r="AT381" s="110"/>
      <c r="AU381" s="110"/>
      <c r="AV381" s="110"/>
      <c r="AW381" s="110"/>
      <c r="AX381" s="110"/>
      <c r="AY381" s="110"/>
      <c r="AZ381" s="110"/>
      <c r="BA381" s="110"/>
      <c r="BB381" s="110"/>
      <c r="BC381" s="110"/>
      <c r="BD381" s="110"/>
      <c r="BE381" s="110"/>
      <c r="BF381" s="110"/>
      <c r="BG381" s="110"/>
      <c r="BH381" s="110"/>
      <c r="BI381" s="110"/>
      <c r="BJ381" s="110"/>
      <c r="BK381" s="110"/>
      <c r="BL381" s="110"/>
      <c r="BM381" s="110"/>
      <c r="BN381" s="110"/>
      <c r="BO381" s="110"/>
      <c r="BP381" s="110"/>
      <c r="BQ381" s="110"/>
      <c r="BR381" s="110"/>
      <c r="BS381" s="110"/>
    </row>
    <row r="382" spans="1:71" s="8" customFormat="1">
      <c r="A382" s="110"/>
      <c r="B382" s="110"/>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110"/>
      <c r="AH382" s="110"/>
      <c r="AI382" s="110"/>
      <c r="AJ382" s="110"/>
      <c r="AK382" s="110"/>
      <c r="AL382" s="110"/>
      <c r="AM382" s="110"/>
      <c r="AN382" s="110"/>
      <c r="AO382" s="110"/>
      <c r="AP382" s="110"/>
      <c r="AQ382" s="110"/>
      <c r="AR382" s="110"/>
      <c r="AS382" s="110"/>
      <c r="AT382" s="110"/>
      <c r="AU382" s="110"/>
      <c r="AV382" s="110"/>
      <c r="AW382" s="110"/>
      <c r="AX382" s="110"/>
      <c r="AY382" s="110"/>
      <c r="AZ382" s="110"/>
      <c r="BA382" s="110"/>
      <c r="BB382" s="110"/>
      <c r="BC382" s="110"/>
      <c r="BD382" s="110"/>
      <c r="BE382" s="110"/>
      <c r="BF382" s="110"/>
      <c r="BG382" s="110"/>
      <c r="BH382" s="110"/>
      <c r="BI382" s="110"/>
      <c r="BJ382" s="110"/>
      <c r="BK382" s="110"/>
      <c r="BL382" s="110"/>
      <c r="BM382" s="110"/>
      <c r="BN382" s="110"/>
      <c r="BO382" s="110"/>
      <c r="BP382" s="110"/>
      <c r="BQ382" s="110"/>
      <c r="BR382" s="110"/>
      <c r="BS382" s="110"/>
    </row>
    <row r="383" spans="1:71" s="8" customFormat="1">
      <c r="A383" s="110"/>
      <c r="B383" s="110"/>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c r="AH383" s="110"/>
      <c r="AI383" s="110"/>
      <c r="AJ383" s="110"/>
      <c r="AK383" s="110"/>
      <c r="AL383" s="110"/>
      <c r="AM383" s="110"/>
      <c r="AN383" s="110"/>
      <c r="AO383" s="110"/>
      <c r="AP383" s="110"/>
      <c r="AQ383" s="110"/>
      <c r="AR383" s="110"/>
      <c r="AS383" s="110"/>
      <c r="AT383" s="110"/>
      <c r="AU383" s="110"/>
      <c r="AV383" s="110"/>
      <c r="AW383" s="110"/>
      <c r="AX383" s="110"/>
      <c r="AY383" s="110"/>
      <c r="AZ383" s="110"/>
      <c r="BA383" s="110"/>
      <c r="BB383" s="110"/>
      <c r="BC383" s="110"/>
      <c r="BD383" s="110"/>
      <c r="BE383" s="110"/>
      <c r="BF383" s="110"/>
      <c r="BG383" s="110"/>
      <c r="BH383" s="110"/>
      <c r="BI383" s="110"/>
      <c r="BJ383" s="110"/>
      <c r="BK383" s="110"/>
      <c r="BL383" s="110"/>
      <c r="BM383" s="110"/>
      <c r="BN383" s="110"/>
      <c r="BO383" s="110"/>
      <c r="BP383" s="110"/>
      <c r="BQ383" s="110"/>
      <c r="BR383" s="110"/>
      <c r="BS383" s="110"/>
    </row>
    <row r="384" spans="1:71" s="8" customFormat="1">
      <c r="A384" s="110"/>
      <c r="B384" s="110"/>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c r="AH384" s="110"/>
      <c r="AI384" s="110"/>
      <c r="AJ384" s="110"/>
      <c r="AK384" s="110"/>
      <c r="AL384" s="110"/>
      <c r="AM384" s="110"/>
      <c r="AN384" s="110"/>
      <c r="AO384" s="110"/>
      <c r="AP384" s="110"/>
      <c r="AQ384" s="110"/>
      <c r="AR384" s="110"/>
      <c r="AS384" s="110"/>
      <c r="AT384" s="110"/>
      <c r="AU384" s="110"/>
      <c r="AV384" s="110"/>
      <c r="AW384" s="110"/>
      <c r="AX384" s="110"/>
      <c r="AY384" s="110"/>
      <c r="AZ384" s="110"/>
      <c r="BA384" s="110"/>
      <c r="BB384" s="110"/>
      <c r="BC384" s="110"/>
      <c r="BD384" s="110"/>
      <c r="BE384" s="110"/>
      <c r="BF384" s="110"/>
      <c r="BG384" s="110"/>
      <c r="BH384" s="110"/>
      <c r="BI384" s="110"/>
      <c r="BJ384" s="110"/>
      <c r="BK384" s="110"/>
      <c r="BL384" s="110"/>
      <c r="BM384" s="110"/>
      <c r="BN384" s="110"/>
      <c r="BO384" s="110"/>
      <c r="BP384" s="110"/>
      <c r="BQ384" s="110"/>
      <c r="BR384" s="110"/>
      <c r="BS384" s="110"/>
    </row>
    <row r="385" spans="1:71" s="8" customFormat="1">
      <c r="A385" s="110"/>
      <c r="B385" s="110"/>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c r="AH385" s="110"/>
      <c r="AI385" s="110"/>
      <c r="AJ385" s="110"/>
      <c r="AK385" s="110"/>
      <c r="AL385" s="110"/>
      <c r="AM385" s="110"/>
      <c r="AN385" s="110"/>
      <c r="AO385" s="110"/>
      <c r="AP385" s="110"/>
      <c r="AQ385" s="110"/>
      <c r="AR385" s="110"/>
      <c r="AS385" s="110"/>
      <c r="AT385" s="110"/>
      <c r="AU385" s="110"/>
      <c r="AV385" s="110"/>
      <c r="AW385" s="110"/>
      <c r="AX385" s="110"/>
      <c r="AY385" s="110"/>
      <c r="AZ385" s="110"/>
      <c r="BA385" s="110"/>
      <c r="BB385" s="110"/>
      <c r="BC385" s="110"/>
      <c r="BD385" s="110"/>
      <c r="BE385" s="110"/>
      <c r="BF385" s="110"/>
      <c r="BG385" s="110"/>
      <c r="BH385" s="110"/>
      <c r="BI385" s="110"/>
      <c r="BJ385" s="110"/>
      <c r="BK385" s="110"/>
      <c r="BL385" s="110"/>
      <c r="BM385" s="110"/>
      <c r="BN385" s="110"/>
      <c r="BO385" s="110"/>
      <c r="BP385" s="110"/>
      <c r="BQ385" s="110"/>
      <c r="BR385" s="110"/>
      <c r="BS385" s="110"/>
    </row>
    <row r="386" spans="1:71" s="8" customFormat="1">
      <c r="A386" s="110"/>
      <c r="B386" s="110"/>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c r="AH386" s="110"/>
      <c r="AI386" s="110"/>
      <c r="AJ386" s="110"/>
      <c r="AK386" s="110"/>
      <c r="AL386" s="110"/>
      <c r="AM386" s="110"/>
      <c r="AN386" s="110"/>
      <c r="AO386" s="110"/>
      <c r="AP386" s="110"/>
      <c r="AQ386" s="110"/>
      <c r="AR386" s="110"/>
      <c r="AS386" s="110"/>
      <c r="AT386" s="110"/>
      <c r="AU386" s="110"/>
      <c r="AV386" s="110"/>
      <c r="AW386" s="110"/>
      <c r="AX386" s="110"/>
      <c r="AY386" s="110"/>
      <c r="AZ386" s="110"/>
      <c r="BA386" s="110"/>
      <c r="BB386" s="110"/>
      <c r="BC386" s="110"/>
      <c r="BD386" s="110"/>
      <c r="BE386" s="110"/>
      <c r="BF386" s="110"/>
      <c r="BG386" s="110"/>
      <c r="BH386" s="110"/>
      <c r="BI386" s="110"/>
      <c r="BJ386" s="110"/>
      <c r="BK386" s="110"/>
      <c r="BL386" s="110"/>
      <c r="BM386" s="110"/>
      <c r="BN386" s="110"/>
      <c r="BO386" s="110"/>
      <c r="BP386" s="110"/>
      <c r="BQ386" s="110"/>
      <c r="BR386" s="110"/>
      <c r="BS386" s="110"/>
    </row>
    <row r="387" spans="1:71" s="8" customFormat="1">
      <c r="A387" s="110"/>
      <c r="B387" s="110"/>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c r="AH387" s="110"/>
      <c r="AI387" s="110"/>
      <c r="AJ387" s="110"/>
      <c r="AK387" s="110"/>
      <c r="AL387" s="110"/>
      <c r="AM387" s="110"/>
      <c r="AN387" s="110"/>
      <c r="AO387" s="110"/>
      <c r="AP387" s="110"/>
      <c r="AQ387" s="110"/>
      <c r="AR387" s="110"/>
      <c r="AS387" s="110"/>
      <c r="AT387" s="110"/>
      <c r="AU387" s="110"/>
      <c r="AV387" s="110"/>
      <c r="AW387" s="110"/>
      <c r="AX387" s="110"/>
      <c r="AY387" s="110"/>
      <c r="AZ387" s="110"/>
      <c r="BA387" s="110"/>
      <c r="BB387" s="110"/>
      <c r="BC387" s="110"/>
      <c r="BD387" s="110"/>
      <c r="BE387" s="110"/>
      <c r="BF387" s="110"/>
      <c r="BG387" s="110"/>
      <c r="BH387" s="110"/>
      <c r="BI387" s="110"/>
      <c r="BJ387" s="110"/>
      <c r="BK387" s="110"/>
      <c r="BL387" s="110"/>
      <c r="BM387" s="110"/>
      <c r="BN387" s="110"/>
      <c r="BO387" s="110"/>
      <c r="BP387" s="110"/>
      <c r="BQ387" s="110"/>
      <c r="BR387" s="110"/>
      <c r="BS387" s="110"/>
    </row>
    <row r="388" spans="1:71" s="8" customFormat="1">
      <c r="A388" s="110"/>
      <c r="B388" s="110"/>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c r="AG388" s="110"/>
      <c r="AH388" s="110"/>
      <c r="AI388" s="110"/>
      <c r="AJ388" s="110"/>
      <c r="AK388" s="110"/>
      <c r="AL388" s="110"/>
      <c r="AM388" s="110"/>
      <c r="AN388" s="110"/>
      <c r="AO388" s="110"/>
      <c r="AP388" s="110"/>
      <c r="AQ388" s="110"/>
      <c r="AR388" s="110"/>
      <c r="AS388" s="110"/>
      <c r="AT388" s="110"/>
      <c r="AU388" s="110"/>
      <c r="AV388" s="110"/>
      <c r="AW388" s="110"/>
      <c r="AX388" s="110"/>
      <c r="AY388" s="110"/>
      <c r="AZ388" s="110"/>
      <c r="BA388" s="110"/>
      <c r="BB388" s="110"/>
      <c r="BC388" s="110"/>
      <c r="BD388" s="110"/>
      <c r="BE388" s="110"/>
      <c r="BF388" s="110"/>
      <c r="BG388" s="110"/>
      <c r="BH388" s="110"/>
      <c r="BI388" s="110"/>
      <c r="BJ388" s="110"/>
      <c r="BK388" s="110"/>
      <c r="BL388" s="110"/>
      <c r="BM388" s="110"/>
      <c r="BN388" s="110"/>
      <c r="BO388" s="110"/>
      <c r="BP388" s="110"/>
      <c r="BQ388" s="110"/>
      <c r="BR388" s="110"/>
      <c r="BS388" s="110"/>
    </row>
    <row r="389" spans="1:71" s="8" customFormat="1">
      <c r="A389" s="110"/>
      <c r="B389" s="110"/>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c r="AG389" s="110"/>
      <c r="AH389" s="110"/>
      <c r="AI389" s="110"/>
      <c r="AJ389" s="110"/>
      <c r="AK389" s="110"/>
      <c r="AL389" s="110"/>
      <c r="AM389" s="110"/>
      <c r="AN389" s="110"/>
      <c r="AO389" s="110"/>
      <c r="AP389" s="110"/>
      <c r="AQ389" s="110"/>
      <c r="AR389" s="110"/>
      <c r="AS389" s="110"/>
      <c r="AT389" s="110"/>
      <c r="AU389" s="110"/>
      <c r="AV389" s="110"/>
      <c r="AW389" s="110"/>
      <c r="AX389" s="110"/>
      <c r="AY389" s="110"/>
      <c r="AZ389" s="110"/>
      <c r="BA389" s="110"/>
      <c r="BB389" s="110"/>
      <c r="BC389" s="110"/>
      <c r="BD389" s="110"/>
      <c r="BE389" s="110"/>
      <c r="BF389" s="110"/>
      <c r="BG389" s="110"/>
      <c r="BH389" s="110"/>
      <c r="BI389" s="110"/>
      <c r="BJ389" s="110"/>
      <c r="BK389" s="110"/>
      <c r="BL389" s="110"/>
      <c r="BM389" s="110"/>
      <c r="BN389" s="110"/>
      <c r="BO389" s="110"/>
      <c r="BP389" s="110"/>
      <c r="BQ389" s="110"/>
      <c r="BR389" s="110"/>
      <c r="BS389" s="110"/>
    </row>
    <row r="390" spans="1:71" s="8" customFormat="1">
      <c r="A390" s="110"/>
      <c r="B390" s="110"/>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c r="AH390" s="110"/>
      <c r="AI390" s="110"/>
      <c r="AJ390" s="110"/>
      <c r="AK390" s="110"/>
      <c r="AL390" s="110"/>
      <c r="AM390" s="110"/>
      <c r="AN390" s="110"/>
      <c r="AO390" s="110"/>
      <c r="AP390" s="110"/>
      <c r="AQ390" s="110"/>
      <c r="AR390" s="110"/>
      <c r="AS390" s="110"/>
      <c r="AT390" s="110"/>
      <c r="AU390" s="110"/>
      <c r="AV390" s="110"/>
      <c r="AW390" s="110"/>
      <c r="AX390" s="110"/>
      <c r="AY390" s="110"/>
      <c r="AZ390" s="110"/>
      <c r="BA390" s="110"/>
      <c r="BB390" s="110"/>
      <c r="BC390" s="110"/>
      <c r="BD390" s="110"/>
      <c r="BE390" s="110"/>
      <c r="BF390" s="110"/>
      <c r="BG390" s="110"/>
      <c r="BH390" s="110"/>
      <c r="BI390" s="110"/>
      <c r="BJ390" s="110"/>
      <c r="BK390" s="110"/>
      <c r="BL390" s="110"/>
      <c r="BM390" s="110"/>
      <c r="BN390" s="110"/>
      <c r="BO390" s="110"/>
      <c r="BP390" s="110"/>
      <c r="BQ390" s="110"/>
      <c r="BR390" s="110"/>
      <c r="BS390" s="110"/>
    </row>
    <row r="391" spans="1:71" s="8" customFormat="1">
      <c r="A391" s="110"/>
      <c r="B391" s="110"/>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c r="AH391" s="110"/>
      <c r="AI391" s="110"/>
      <c r="AJ391" s="110"/>
      <c r="AK391" s="110"/>
      <c r="AL391" s="110"/>
      <c r="AM391" s="110"/>
      <c r="AN391" s="110"/>
      <c r="AO391" s="110"/>
      <c r="AP391" s="110"/>
      <c r="AQ391" s="110"/>
      <c r="AR391" s="110"/>
      <c r="AS391" s="110"/>
      <c r="AT391" s="110"/>
      <c r="AU391" s="110"/>
      <c r="AV391" s="110"/>
      <c r="AW391" s="110"/>
      <c r="AX391" s="110"/>
      <c r="AY391" s="110"/>
      <c r="AZ391" s="110"/>
      <c r="BA391" s="110"/>
      <c r="BB391" s="110"/>
      <c r="BC391" s="110"/>
      <c r="BD391" s="110"/>
      <c r="BE391" s="110"/>
      <c r="BF391" s="110"/>
      <c r="BG391" s="110"/>
      <c r="BH391" s="110"/>
      <c r="BI391" s="110"/>
      <c r="BJ391" s="110"/>
      <c r="BK391" s="110"/>
      <c r="BL391" s="110"/>
      <c r="BM391" s="110"/>
      <c r="BN391" s="110"/>
      <c r="BO391" s="110"/>
      <c r="BP391" s="110"/>
      <c r="BQ391" s="110"/>
      <c r="BR391" s="110"/>
      <c r="BS391" s="110"/>
    </row>
    <row r="392" spans="1:71" s="8" customFormat="1">
      <c r="A392" s="110"/>
      <c r="B392" s="110"/>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c r="AI392" s="110"/>
      <c r="AJ392" s="110"/>
      <c r="AK392" s="110"/>
      <c r="AL392" s="110"/>
      <c r="AM392" s="110"/>
      <c r="AN392" s="110"/>
      <c r="AO392" s="110"/>
      <c r="AP392" s="110"/>
      <c r="AQ392" s="110"/>
      <c r="AR392" s="110"/>
      <c r="AS392" s="110"/>
      <c r="AT392" s="110"/>
      <c r="AU392" s="110"/>
      <c r="AV392" s="110"/>
      <c r="AW392" s="110"/>
      <c r="AX392" s="110"/>
      <c r="AY392" s="110"/>
      <c r="AZ392" s="110"/>
      <c r="BA392" s="110"/>
      <c r="BB392" s="110"/>
      <c r="BC392" s="110"/>
      <c r="BD392" s="110"/>
      <c r="BE392" s="110"/>
      <c r="BF392" s="110"/>
      <c r="BG392" s="110"/>
      <c r="BH392" s="110"/>
      <c r="BI392" s="110"/>
      <c r="BJ392" s="110"/>
      <c r="BK392" s="110"/>
      <c r="BL392" s="110"/>
      <c r="BM392" s="110"/>
      <c r="BN392" s="110"/>
      <c r="BO392" s="110"/>
      <c r="BP392" s="110"/>
      <c r="BQ392" s="110"/>
      <c r="BR392" s="110"/>
      <c r="BS392" s="110"/>
    </row>
    <row r="393" spans="1:71" s="8" customFormat="1">
      <c r="A393" s="110"/>
      <c r="B393" s="110"/>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c r="AH393" s="110"/>
      <c r="AI393" s="110"/>
      <c r="AJ393" s="110"/>
      <c r="AK393" s="110"/>
      <c r="AL393" s="110"/>
      <c r="AM393" s="110"/>
      <c r="AN393" s="110"/>
      <c r="AO393" s="110"/>
      <c r="AP393" s="110"/>
      <c r="AQ393" s="110"/>
      <c r="AR393" s="110"/>
      <c r="AS393" s="110"/>
      <c r="AT393" s="110"/>
      <c r="AU393" s="110"/>
      <c r="AV393" s="110"/>
      <c r="AW393" s="110"/>
      <c r="AX393" s="110"/>
      <c r="AY393" s="110"/>
      <c r="AZ393" s="110"/>
      <c r="BA393" s="110"/>
      <c r="BB393" s="110"/>
      <c r="BC393" s="110"/>
      <c r="BD393" s="110"/>
      <c r="BE393" s="110"/>
      <c r="BF393" s="110"/>
      <c r="BG393" s="110"/>
      <c r="BH393" s="110"/>
      <c r="BI393" s="110"/>
      <c r="BJ393" s="110"/>
      <c r="BK393" s="110"/>
      <c r="BL393" s="110"/>
      <c r="BM393" s="110"/>
      <c r="BN393" s="110"/>
      <c r="BO393" s="110"/>
      <c r="BP393" s="110"/>
      <c r="BQ393" s="110"/>
      <c r="BR393" s="110"/>
      <c r="BS393" s="110"/>
    </row>
    <row r="394" spans="1:71" s="8" customFormat="1">
      <c r="A394" s="110"/>
      <c r="B394" s="110"/>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c r="AH394" s="110"/>
      <c r="AI394" s="110"/>
      <c r="AJ394" s="110"/>
      <c r="AK394" s="110"/>
      <c r="AL394" s="110"/>
      <c r="AM394" s="110"/>
      <c r="AN394" s="110"/>
      <c r="AO394" s="110"/>
      <c r="AP394" s="110"/>
      <c r="AQ394" s="110"/>
      <c r="AR394" s="110"/>
      <c r="AS394" s="110"/>
      <c r="AT394" s="110"/>
      <c r="AU394" s="110"/>
      <c r="AV394" s="110"/>
      <c r="AW394" s="110"/>
      <c r="AX394" s="110"/>
      <c r="AY394" s="110"/>
      <c r="AZ394" s="110"/>
      <c r="BA394" s="110"/>
      <c r="BB394" s="110"/>
      <c r="BC394" s="110"/>
      <c r="BD394" s="110"/>
      <c r="BE394" s="110"/>
      <c r="BF394" s="110"/>
      <c r="BG394" s="110"/>
      <c r="BH394" s="110"/>
      <c r="BI394" s="110"/>
      <c r="BJ394" s="110"/>
      <c r="BK394" s="110"/>
      <c r="BL394" s="110"/>
      <c r="BM394" s="110"/>
      <c r="BN394" s="110"/>
      <c r="BO394" s="110"/>
      <c r="BP394" s="110"/>
      <c r="BQ394" s="110"/>
      <c r="BR394" s="110"/>
      <c r="BS394" s="110"/>
    </row>
    <row r="395" spans="1:71" s="8" customFormat="1">
      <c r="A395" s="110"/>
      <c r="B395" s="110"/>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c r="AH395" s="110"/>
      <c r="AI395" s="110"/>
      <c r="AJ395" s="110"/>
      <c r="AK395" s="110"/>
      <c r="AL395" s="110"/>
      <c r="AM395" s="110"/>
      <c r="AN395" s="110"/>
      <c r="AO395" s="110"/>
      <c r="AP395" s="110"/>
      <c r="AQ395" s="110"/>
      <c r="AR395" s="110"/>
      <c r="AS395" s="110"/>
      <c r="AT395" s="110"/>
      <c r="AU395" s="110"/>
      <c r="AV395" s="110"/>
      <c r="AW395" s="110"/>
      <c r="AX395" s="110"/>
      <c r="AY395" s="110"/>
      <c r="AZ395" s="110"/>
      <c r="BA395" s="110"/>
      <c r="BB395" s="110"/>
      <c r="BC395" s="110"/>
      <c r="BD395" s="110"/>
      <c r="BE395" s="110"/>
      <c r="BF395" s="110"/>
      <c r="BG395" s="110"/>
      <c r="BH395" s="110"/>
      <c r="BI395" s="110"/>
      <c r="BJ395" s="110"/>
      <c r="BK395" s="110"/>
      <c r="BL395" s="110"/>
      <c r="BM395" s="110"/>
      <c r="BN395" s="110"/>
      <c r="BO395" s="110"/>
      <c r="BP395" s="110"/>
      <c r="BQ395" s="110"/>
      <c r="BR395" s="110"/>
      <c r="BS395" s="110"/>
    </row>
    <row r="396" spans="1:71" s="8" customFormat="1">
      <c r="A396" s="110"/>
      <c r="B396" s="110"/>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c r="AH396" s="110"/>
      <c r="AI396" s="110"/>
      <c r="AJ396" s="110"/>
      <c r="AK396" s="110"/>
      <c r="AL396" s="110"/>
      <c r="AM396" s="110"/>
      <c r="AN396" s="110"/>
      <c r="AO396" s="110"/>
      <c r="AP396" s="110"/>
      <c r="AQ396" s="110"/>
      <c r="AR396" s="110"/>
      <c r="AS396" s="110"/>
      <c r="AT396" s="110"/>
      <c r="AU396" s="110"/>
      <c r="AV396" s="110"/>
      <c r="AW396" s="110"/>
      <c r="AX396" s="110"/>
      <c r="AY396" s="110"/>
      <c r="AZ396" s="110"/>
      <c r="BA396" s="110"/>
      <c r="BB396" s="110"/>
      <c r="BC396" s="110"/>
      <c r="BD396" s="110"/>
      <c r="BE396" s="110"/>
      <c r="BF396" s="110"/>
      <c r="BG396" s="110"/>
      <c r="BH396" s="110"/>
      <c r="BI396" s="110"/>
      <c r="BJ396" s="110"/>
      <c r="BK396" s="110"/>
      <c r="BL396" s="110"/>
      <c r="BM396" s="110"/>
      <c r="BN396" s="110"/>
      <c r="BO396" s="110"/>
      <c r="BP396" s="110"/>
      <c r="BQ396" s="110"/>
      <c r="BR396" s="110"/>
      <c r="BS396" s="110"/>
    </row>
    <row r="397" spans="1:71" s="8" customFormat="1">
      <c r="A397" s="110"/>
      <c r="B397" s="110"/>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c r="AH397" s="110"/>
      <c r="AI397" s="110"/>
      <c r="AJ397" s="110"/>
      <c r="AK397" s="110"/>
      <c r="AL397" s="110"/>
      <c r="AM397" s="110"/>
      <c r="AN397" s="110"/>
      <c r="AO397" s="110"/>
      <c r="AP397" s="110"/>
      <c r="AQ397" s="110"/>
      <c r="AR397" s="110"/>
      <c r="AS397" s="110"/>
      <c r="AT397" s="110"/>
      <c r="AU397" s="110"/>
      <c r="AV397" s="110"/>
      <c r="AW397" s="110"/>
      <c r="AX397" s="110"/>
      <c r="AY397" s="110"/>
      <c r="AZ397" s="110"/>
      <c r="BA397" s="110"/>
      <c r="BB397" s="110"/>
      <c r="BC397" s="110"/>
      <c r="BD397" s="110"/>
      <c r="BE397" s="110"/>
      <c r="BF397" s="110"/>
      <c r="BG397" s="110"/>
      <c r="BH397" s="110"/>
      <c r="BI397" s="110"/>
      <c r="BJ397" s="110"/>
      <c r="BK397" s="110"/>
      <c r="BL397" s="110"/>
      <c r="BM397" s="110"/>
      <c r="BN397" s="110"/>
      <c r="BO397" s="110"/>
      <c r="BP397" s="110"/>
      <c r="BQ397" s="110"/>
      <c r="BR397" s="110"/>
      <c r="BS397" s="110"/>
    </row>
    <row r="398" spans="1:71" s="8" customFormat="1">
      <c r="A398" s="110"/>
      <c r="B398" s="110"/>
      <c r="C398" s="110"/>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c r="AD398" s="110"/>
      <c r="AE398" s="110"/>
      <c r="AF398" s="110"/>
      <c r="AG398" s="110"/>
      <c r="AH398" s="110"/>
      <c r="AI398" s="110"/>
      <c r="AJ398" s="110"/>
      <c r="AK398" s="110"/>
      <c r="AL398" s="110"/>
      <c r="AM398" s="110"/>
      <c r="AN398" s="110"/>
      <c r="AO398" s="110"/>
      <c r="AP398" s="110"/>
      <c r="AQ398" s="110"/>
      <c r="AR398" s="110"/>
      <c r="AS398" s="110"/>
      <c r="AT398" s="110"/>
      <c r="AU398" s="110"/>
      <c r="AV398" s="110"/>
      <c r="AW398" s="110"/>
      <c r="AX398" s="110"/>
      <c r="AY398" s="110"/>
      <c r="AZ398" s="110"/>
      <c r="BA398" s="110"/>
      <c r="BB398" s="110"/>
      <c r="BC398" s="110"/>
      <c r="BD398" s="110"/>
      <c r="BE398" s="110"/>
      <c r="BF398" s="110"/>
      <c r="BG398" s="110"/>
      <c r="BH398" s="110"/>
      <c r="BI398" s="110"/>
      <c r="BJ398" s="110"/>
      <c r="BK398" s="110"/>
      <c r="BL398" s="110"/>
      <c r="BM398" s="110"/>
      <c r="BN398" s="110"/>
      <c r="BO398" s="110"/>
      <c r="BP398" s="110"/>
      <c r="BQ398" s="110"/>
      <c r="BR398" s="110"/>
      <c r="BS398" s="110"/>
    </row>
    <row r="399" spans="1:71" s="8" customFormat="1">
      <c r="A399" s="110"/>
      <c r="B399" s="110"/>
      <c r="C399" s="110"/>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c r="AG399" s="110"/>
      <c r="AH399" s="110"/>
      <c r="AI399" s="110"/>
      <c r="AJ399" s="110"/>
      <c r="AK399" s="110"/>
      <c r="AL399" s="110"/>
      <c r="AM399" s="110"/>
      <c r="AN399" s="110"/>
      <c r="AO399" s="110"/>
      <c r="AP399" s="110"/>
      <c r="AQ399" s="110"/>
      <c r="AR399" s="110"/>
      <c r="AS399" s="110"/>
      <c r="AT399" s="110"/>
      <c r="AU399" s="110"/>
      <c r="AV399" s="110"/>
      <c r="AW399" s="110"/>
      <c r="AX399" s="110"/>
      <c r="AY399" s="110"/>
      <c r="AZ399" s="110"/>
      <c r="BA399" s="110"/>
      <c r="BB399" s="110"/>
      <c r="BC399" s="110"/>
      <c r="BD399" s="110"/>
      <c r="BE399" s="110"/>
      <c r="BF399" s="110"/>
      <c r="BG399" s="110"/>
      <c r="BH399" s="110"/>
      <c r="BI399" s="110"/>
      <c r="BJ399" s="110"/>
      <c r="BK399" s="110"/>
      <c r="BL399" s="110"/>
      <c r="BM399" s="110"/>
      <c r="BN399" s="110"/>
      <c r="BO399" s="110"/>
      <c r="BP399" s="110"/>
      <c r="BQ399" s="110"/>
      <c r="BR399" s="110"/>
      <c r="BS399" s="110"/>
    </row>
    <row r="400" spans="1:71" s="8" customFormat="1">
      <c r="A400" s="110"/>
      <c r="B400" s="110"/>
      <c r="C400" s="110"/>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0"/>
      <c r="AL400" s="110"/>
      <c r="AM400" s="110"/>
      <c r="AN400" s="110"/>
      <c r="AO400" s="110"/>
      <c r="AP400" s="110"/>
      <c r="AQ400" s="110"/>
      <c r="AR400" s="110"/>
      <c r="AS400" s="110"/>
      <c r="AT400" s="110"/>
      <c r="AU400" s="110"/>
      <c r="AV400" s="110"/>
      <c r="AW400" s="110"/>
      <c r="AX400" s="110"/>
      <c r="AY400" s="110"/>
      <c r="AZ400" s="110"/>
      <c r="BA400" s="110"/>
      <c r="BB400" s="110"/>
      <c r="BC400" s="110"/>
      <c r="BD400" s="110"/>
      <c r="BE400" s="110"/>
      <c r="BF400" s="110"/>
      <c r="BG400" s="110"/>
      <c r="BH400" s="110"/>
      <c r="BI400" s="110"/>
      <c r="BJ400" s="110"/>
      <c r="BK400" s="110"/>
      <c r="BL400" s="110"/>
      <c r="BM400" s="110"/>
      <c r="BN400" s="110"/>
      <c r="BO400" s="110"/>
      <c r="BP400" s="110"/>
      <c r="BQ400" s="110"/>
      <c r="BR400" s="110"/>
      <c r="BS400" s="110"/>
    </row>
    <row r="401" spans="1:71" s="8" customFormat="1">
      <c r="A401" s="110"/>
      <c r="B401" s="110"/>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c r="AF401" s="110"/>
      <c r="AG401" s="110"/>
      <c r="AH401" s="110"/>
      <c r="AI401" s="110"/>
      <c r="AJ401" s="110"/>
      <c r="AK401" s="110"/>
      <c r="AL401" s="110"/>
      <c r="AM401" s="110"/>
      <c r="AN401" s="110"/>
      <c r="AO401" s="110"/>
      <c r="AP401" s="110"/>
      <c r="AQ401" s="110"/>
      <c r="AR401" s="110"/>
      <c r="AS401" s="110"/>
      <c r="AT401" s="110"/>
      <c r="AU401" s="110"/>
      <c r="AV401" s="110"/>
      <c r="AW401" s="110"/>
      <c r="AX401" s="110"/>
      <c r="AY401" s="110"/>
      <c r="AZ401" s="110"/>
      <c r="BA401" s="110"/>
      <c r="BB401" s="110"/>
      <c r="BC401" s="110"/>
      <c r="BD401" s="110"/>
      <c r="BE401" s="110"/>
      <c r="BF401" s="110"/>
      <c r="BG401" s="110"/>
      <c r="BH401" s="110"/>
      <c r="BI401" s="110"/>
      <c r="BJ401" s="110"/>
      <c r="BK401" s="110"/>
      <c r="BL401" s="110"/>
      <c r="BM401" s="110"/>
      <c r="BN401" s="110"/>
      <c r="BO401" s="110"/>
      <c r="BP401" s="110"/>
      <c r="BQ401" s="110"/>
      <c r="BR401" s="110"/>
      <c r="BS401" s="110"/>
    </row>
    <row r="402" spans="1:71" s="8" customFormat="1">
      <c r="A402" s="110"/>
      <c r="B402" s="110"/>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110"/>
      <c r="AL402" s="110"/>
      <c r="AM402" s="110"/>
      <c r="AN402" s="110"/>
      <c r="AO402" s="110"/>
      <c r="AP402" s="110"/>
      <c r="AQ402" s="110"/>
      <c r="AR402" s="110"/>
      <c r="AS402" s="110"/>
      <c r="AT402" s="110"/>
      <c r="AU402" s="110"/>
      <c r="AV402" s="110"/>
      <c r="AW402" s="110"/>
      <c r="AX402" s="110"/>
      <c r="AY402" s="110"/>
      <c r="AZ402" s="110"/>
      <c r="BA402" s="110"/>
      <c r="BB402" s="110"/>
      <c r="BC402" s="110"/>
      <c r="BD402" s="110"/>
      <c r="BE402" s="110"/>
      <c r="BF402" s="110"/>
      <c r="BG402" s="110"/>
      <c r="BH402" s="110"/>
      <c r="BI402" s="110"/>
      <c r="BJ402" s="110"/>
      <c r="BK402" s="110"/>
      <c r="BL402" s="110"/>
      <c r="BM402" s="110"/>
      <c r="BN402" s="110"/>
      <c r="BO402" s="110"/>
      <c r="BP402" s="110"/>
      <c r="BQ402" s="110"/>
      <c r="BR402" s="110"/>
      <c r="BS402" s="110"/>
    </row>
    <row r="403" spans="1:71" s="8" customFormat="1">
      <c r="A403" s="110"/>
      <c r="B403" s="110"/>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c r="AG403" s="110"/>
      <c r="AH403" s="110"/>
      <c r="AI403" s="110"/>
      <c r="AJ403" s="110"/>
      <c r="AK403" s="110"/>
      <c r="AL403" s="110"/>
      <c r="AM403" s="110"/>
      <c r="AN403" s="110"/>
      <c r="AO403" s="110"/>
      <c r="AP403" s="110"/>
      <c r="AQ403" s="110"/>
      <c r="AR403" s="110"/>
      <c r="AS403" s="110"/>
      <c r="AT403" s="110"/>
      <c r="AU403" s="110"/>
      <c r="AV403" s="110"/>
      <c r="AW403" s="110"/>
      <c r="AX403" s="110"/>
      <c r="AY403" s="110"/>
      <c r="AZ403" s="110"/>
      <c r="BA403" s="110"/>
      <c r="BB403" s="110"/>
      <c r="BC403" s="110"/>
      <c r="BD403" s="110"/>
      <c r="BE403" s="110"/>
      <c r="BF403" s="110"/>
      <c r="BG403" s="110"/>
      <c r="BH403" s="110"/>
      <c r="BI403" s="110"/>
      <c r="BJ403" s="110"/>
      <c r="BK403" s="110"/>
      <c r="BL403" s="110"/>
      <c r="BM403" s="110"/>
      <c r="BN403" s="110"/>
      <c r="BO403" s="110"/>
      <c r="BP403" s="110"/>
      <c r="BQ403" s="110"/>
      <c r="BR403" s="110"/>
      <c r="BS403" s="110"/>
    </row>
    <row r="404" spans="1:71" s="8" customFormat="1">
      <c r="A404" s="110"/>
      <c r="B404" s="110"/>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c r="AG404" s="110"/>
      <c r="AH404" s="110"/>
      <c r="AI404" s="110"/>
      <c r="AJ404" s="110"/>
      <c r="AK404" s="110"/>
      <c r="AL404" s="110"/>
      <c r="AM404" s="110"/>
      <c r="AN404" s="110"/>
      <c r="AO404" s="110"/>
      <c r="AP404" s="110"/>
      <c r="AQ404" s="110"/>
      <c r="AR404" s="110"/>
      <c r="AS404" s="110"/>
      <c r="AT404" s="110"/>
      <c r="AU404" s="110"/>
      <c r="AV404" s="110"/>
      <c r="AW404" s="110"/>
      <c r="AX404" s="110"/>
      <c r="AY404" s="110"/>
      <c r="AZ404" s="110"/>
      <c r="BA404" s="110"/>
      <c r="BB404" s="110"/>
      <c r="BC404" s="110"/>
      <c r="BD404" s="110"/>
      <c r="BE404" s="110"/>
      <c r="BF404" s="110"/>
      <c r="BG404" s="110"/>
      <c r="BH404" s="110"/>
      <c r="BI404" s="110"/>
      <c r="BJ404" s="110"/>
      <c r="BK404" s="110"/>
      <c r="BL404" s="110"/>
      <c r="BM404" s="110"/>
      <c r="BN404" s="110"/>
      <c r="BO404" s="110"/>
      <c r="BP404" s="110"/>
      <c r="BQ404" s="110"/>
      <c r="BR404" s="110"/>
      <c r="BS404" s="110"/>
    </row>
    <row r="405" spans="1:71" s="8" customFormat="1">
      <c r="A405" s="110"/>
      <c r="B405" s="110"/>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c r="AG405" s="110"/>
      <c r="AH405" s="110"/>
      <c r="AI405" s="110"/>
      <c r="AJ405" s="110"/>
      <c r="AK405" s="110"/>
      <c r="AL405" s="110"/>
      <c r="AM405" s="110"/>
      <c r="AN405" s="110"/>
      <c r="AO405" s="110"/>
      <c r="AP405" s="110"/>
      <c r="AQ405" s="110"/>
      <c r="AR405" s="110"/>
      <c r="AS405" s="110"/>
      <c r="AT405" s="110"/>
      <c r="AU405" s="110"/>
      <c r="AV405" s="110"/>
      <c r="AW405" s="110"/>
      <c r="AX405" s="110"/>
      <c r="AY405" s="110"/>
      <c r="AZ405" s="110"/>
      <c r="BA405" s="110"/>
      <c r="BB405" s="110"/>
      <c r="BC405" s="110"/>
      <c r="BD405" s="110"/>
      <c r="BE405" s="110"/>
      <c r="BF405" s="110"/>
      <c r="BG405" s="110"/>
      <c r="BH405" s="110"/>
      <c r="BI405" s="110"/>
      <c r="BJ405" s="110"/>
      <c r="BK405" s="110"/>
      <c r="BL405" s="110"/>
      <c r="BM405" s="110"/>
      <c r="BN405" s="110"/>
      <c r="BO405" s="110"/>
      <c r="BP405" s="110"/>
      <c r="BQ405" s="110"/>
      <c r="BR405" s="110"/>
      <c r="BS405" s="110"/>
    </row>
    <row r="406" spans="1:71" s="8" customFormat="1">
      <c r="A406" s="110"/>
      <c r="B406" s="110"/>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c r="AH406" s="110"/>
      <c r="AI406" s="110"/>
      <c r="AJ406" s="110"/>
      <c r="AK406" s="110"/>
      <c r="AL406" s="110"/>
      <c r="AM406" s="110"/>
      <c r="AN406" s="110"/>
      <c r="AO406" s="110"/>
      <c r="AP406" s="110"/>
      <c r="AQ406" s="110"/>
      <c r="AR406" s="110"/>
      <c r="AS406" s="110"/>
      <c r="AT406" s="110"/>
      <c r="AU406" s="110"/>
      <c r="AV406" s="110"/>
      <c r="AW406" s="110"/>
      <c r="AX406" s="110"/>
      <c r="AY406" s="110"/>
      <c r="AZ406" s="110"/>
      <c r="BA406" s="110"/>
      <c r="BB406" s="110"/>
      <c r="BC406" s="110"/>
      <c r="BD406" s="110"/>
      <c r="BE406" s="110"/>
      <c r="BF406" s="110"/>
      <c r="BG406" s="110"/>
      <c r="BH406" s="110"/>
      <c r="BI406" s="110"/>
      <c r="BJ406" s="110"/>
      <c r="BK406" s="110"/>
      <c r="BL406" s="110"/>
      <c r="BM406" s="110"/>
      <c r="BN406" s="110"/>
      <c r="BO406" s="110"/>
      <c r="BP406" s="110"/>
      <c r="BQ406" s="110"/>
      <c r="BR406" s="110"/>
      <c r="BS406" s="110"/>
    </row>
    <row r="407" spans="1:71" s="8" customFormat="1">
      <c r="A407" s="110"/>
      <c r="B407" s="110"/>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c r="AG407" s="110"/>
      <c r="AH407" s="110"/>
      <c r="AI407" s="110"/>
      <c r="AJ407" s="110"/>
      <c r="AK407" s="110"/>
      <c r="AL407" s="110"/>
      <c r="AM407" s="110"/>
      <c r="AN407" s="110"/>
      <c r="AO407" s="110"/>
      <c r="AP407" s="110"/>
      <c r="AQ407" s="110"/>
      <c r="AR407" s="110"/>
      <c r="AS407" s="110"/>
      <c r="AT407" s="110"/>
      <c r="AU407" s="110"/>
      <c r="AV407" s="110"/>
      <c r="AW407" s="110"/>
      <c r="AX407" s="110"/>
      <c r="AY407" s="110"/>
      <c r="AZ407" s="110"/>
      <c r="BA407" s="110"/>
      <c r="BB407" s="110"/>
      <c r="BC407" s="110"/>
      <c r="BD407" s="110"/>
      <c r="BE407" s="110"/>
      <c r="BF407" s="110"/>
      <c r="BG407" s="110"/>
      <c r="BH407" s="110"/>
      <c r="BI407" s="110"/>
      <c r="BJ407" s="110"/>
      <c r="BK407" s="110"/>
      <c r="BL407" s="110"/>
      <c r="BM407" s="110"/>
      <c r="BN407" s="110"/>
      <c r="BO407" s="110"/>
      <c r="BP407" s="110"/>
      <c r="BQ407" s="110"/>
      <c r="BR407" s="110"/>
      <c r="BS407" s="110"/>
    </row>
    <row r="408" spans="1:71" s="8" customFormat="1">
      <c r="A408" s="110"/>
      <c r="B408" s="110"/>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c r="AL408" s="110"/>
      <c r="AM408" s="110"/>
      <c r="AN408" s="110"/>
      <c r="AO408" s="110"/>
      <c r="AP408" s="110"/>
      <c r="AQ408" s="110"/>
      <c r="AR408" s="110"/>
      <c r="AS408" s="110"/>
      <c r="AT408" s="110"/>
      <c r="AU408" s="110"/>
      <c r="AV408" s="110"/>
      <c r="AW408" s="110"/>
      <c r="AX408" s="110"/>
      <c r="AY408" s="110"/>
      <c r="AZ408" s="110"/>
      <c r="BA408" s="110"/>
      <c r="BB408" s="110"/>
      <c r="BC408" s="110"/>
      <c r="BD408" s="110"/>
      <c r="BE408" s="110"/>
      <c r="BF408" s="110"/>
      <c r="BG408" s="110"/>
      <c r="BH408" s="110"/>
      <c r="BI408" s="110"/>
      <c r="BJ408" s="110"/>
      <c r="BK408" s="110"/>
      <c r="BL408" s="110"/>
      <c r="BM408" s="110"/>
      <c r="BN408" s="110"/>
      <c r="BO408" s="110"/>
      <c r="BP408" s="110"/>
      <c r="BQ408" s="110"/>
      <c r="BR408" s="110"/>
      <c r="BS408" s="110"/>
    </row>
    <row r="409" spans="1:71" s="8" customFormat="1">
      <c r="A409" s="110"/>
      <c r="B409" s="110"/>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c r="AO409" s="110"/>
      <c r="AP409" s="110"/>
      <c r="AQ409" s="110"/>
      <c r="AR409" s="110"/>
      <c r="AS409" s="110"/>
      <c r="AT409" s="110"/>
      <c r="AU409" s="110"/>
      <c r="AV409" s="110"/>
      <c r="AW409" s="110"/>
      <c r="AX409" s="110"/>
      <c r="AY409" s="110"/>
      <c r="AZ409" s="110"/>
      <c r="BA409" s="110"/>
      <c r="BB409" s="110"/>
      <c r="BC409" s="110"/>
      <c r="BD409" s="110"/>
      <c r="BE409" s="110"/>
      <c r="BF409" s="110"/>
      <c r="BG409" s="110"/>
      <c r="BH409" s="110"/>
      <c r="BI409" s="110"/>
      <c r="BJ409" s="110"/>
      <c r="BK409" s="110"/>
      <c r="BL409" s="110"/>
      <c r="BM409" s="110"/>
      <c r="BN409" s="110"/>
      <c r="BO409" s="110"/>
      <c r="BP409" s="110"/>
      <c r="BQ409" s="110"/>
      <c r="BR409" s="110"/>
      <c r="BS409" s="110"/>
    </row>
    <row r="410" spans="1:71" s="8" customFormat="1">
      <c r="A410" s="110"/>
      <c r="B410" s="110"/>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0"/>
      <c r="AL410" s="110"/>
      <c r="AM410" s="110"/>
      <c r="AN410" s="110"/>
      <c r="AO410" s="110"/>
      <c r="AP410" s="110"/>
      <c r="AQ410" s="110"/>
      <c r="AR410" s="110"/>
      <c r="AS410" s="110"/>
      <c r="AT410" s="110"/>
      <c r="AU410" s="110"/>
      <c r="AV410" s="110"/>
      <c r="AW410" s="110"/>
      <c r="AX410" s="110"/>
      <c r="AY410" s="110"/>
      <c r="AZ410" s="110"/>
      <c r="BA410" s="110"/>
      <c r="BB410" s="110"/>
      <c r="BC410" s="110"/>
      <c r="BD410" s="110"/>
      <c r="BE410" s="110"/>
      <c r="BF410" s="110"/>
      <c r="BG410" s="110"/>
      <c r="BH410" s="110"/>
      <c r="BI410" s="110"/>
      <c r="BJ410" s="110"/>
      <c r="BK410" s="110"/>
      <c r="BL410" s="110"/>
      <c r="BM410" s="110"/>
      <c r="BN410" s="110"/>
      <c r="BO410" s="110"/>
      <c r="BP410" s="110"/>
      <c r="BQ410" s="110"/>
      <c r="BR410" s="110"/>
      <c r="BS410" s="110"/>
    </row>
    <row r="411" spans="1:71" s="8" customFormat="1">
      <c r="A411" s="110"/>
      <c r="B411" s="110"/>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c r="AH411" s="110"/>
      <c r="AI411" s="110"/>
      <c r="AJ411" s="110"/>
      <c r="AK411" s="110"/>
      <c r="AL411" s="110"/>
      <c r="AM411" s="110"/>
      <c r="AN411" s="110"/>
      <c r="AO411" s="110"/>
      <c r="AP411" s="110"/>
      <c r="AQ411" s="110"/>
      <c r="AR411" s="110"/>
      <c r="AS411" s="110"/>
      <c r="AT411" s="110"/>
      <c r="AU411" s="110"/>
      <c r="AV411" s="110"/>
      <c r="AW411" s="110"/>
      <c r="AX411" s="110"/>
      <c r="AY411" s="110"/>
      <c r="AZ411" s="110"/>
      <c r="BA411" s="110"/>
      <c r="BB411" s="110"/>
      <c r="BC411" s="110"/>
      <c r="BD411" s="110"/>
      <c r="BE411" s="110"/>
      <c r="BF411" s="110"/>
      <c r="BG411" s="110"/>
      <c r="BH411" s="110"/>
      <c r="BI411" s="110"/>
      <c r="BJ411" s="110"/>
      <c r="BK411" s="110"/>
      <c r="BL411" s="110"/>
      <c r="BM411" s="110"/>
      <c r="BN411" s="110"/>
      <c r="BO411" s="110"/>
      <c r="BP411" s="110"/>
      <c r="BQ411" s="110"/>
      <c r="BR411" s="110"/>
      <c r="BS411" s="110"/>
    </row>
    <row r="412" spans="1:71" s="8" customFormat="1">
      <c r="A412" s="110"/>
      <c r="B412" s="110"/>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c r="AI412" s="110"/>
      <c r="AJ412" s="110"/>
      <c r="AK412" s="110"/>
      <c r="AL412" s="110"/>
      <c r="AM412" s="110"/>
      <c r="AN412" s="110"/>
      <c r="AO412" s="110"/>
      <c r="AP412" s="110"/>
      <c r="AQ412" s="110"/>
      <c r="AR412" s="110"/>
      <c r="AS412" s="110"/>
      <c r="AT412" s="110"/>
      <c r="AU412" s="110"/>
      <c r="AV412" s="110"/>
      <c r="AW412" s="110"/>
      <c r="AX412" s="110"/>
      <c r="AY412" s="110"/>
      <c r="AZ412" s="110"/>
      <c r="BA412" s="110"/>
      <c r="BB412" s="110"/>
      <c r="BC412" s="110"/>
      <c r="BD412" s="110"/>
      <c r="BE412" s="110"/>
      <c r="BF412" s="110"/>
      <c r="BG412" s="110"/>
      <c r="BH412" s="110"/>
      <c r="BI412" s="110"/>
      <c r="BJ412" s="110"/>
      <c r="BK412" s="110"/>
      <c r="BL412" s="110"/>
      <c r="BM412" s="110"/>
      <c r="BN412" s="110"/>
      <c r="BO412" s="110"/>
      <c r="BP412" s="110"/>
      <c r="BQ412" s="110"/>
      <c r="BR412" s="110"/>
      <c r="BS412" s="110"/>
    </row>
    <row r="413" spans="1:71" s="8" customFormat="1">
      <c r="A413" s="110"/>
      <c r="B413" s="110"/>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c r="AH413" s="110"/>
      <c r="AI413" s="110"/>
      <c r="AJ413" s="110"/>
      <c r="AK413" s="110"/>
      <c r="AL413" s="110"/>
      <c r="AM413" s="110"/>
      <c r="AN413" s="110"/>
      <c r="AO413" s="110"/>
      <c r="AP413" s="110"/>
      <c r="AQ413" s="110"/>
      <c r="AR413" s="110"/>
      <c r="AS413" s="110"/>
      <c r="AT413" s="110"/>
      <c r="AU413" s="110"/>
      <c r="AV413" s="110"/>
      <c r="AW413" s="110"/>
      <c r="AX413" s="110"/>
      <c r="AY413" s="110"/>
      <c r="AZ413" s="110"/>
      <c r="BA413" s="110"/>
      <c r="BB413" s="110"/>
      <c r="BC413" s="110"/>
      <c r="BD413" s="110"/>
      <c r="BE413" s="110"/>
      <c r="BF413" s="110"/>
      <c r="BG413" s="110"/>
      <c r="BH413" s="110"/>
      <c r="BI413" s="110"/>
      <c r="BJ413" s="110"/>
      <c r="BK413" s="110"/>
      <c r="BL413" s="110"/>
      <c r="BM413" s="110"/>
      <c r="BN413" s="110"/>
      <c r="BO413" s="110"/>
      <c r="BP413" s="110"/>
      <c r="BQ413" s="110"/>
      <c r="BR413" s="110"/>
      <c r="BS413" s="110"/>
    </row>
    <row r="414" spans="1:71" s="8" customFormat="1">
      <c r="A414" s="110"/>
      <c r="B414" s="110"/>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c r="AH414" s="110"/>
      <c r="AI414" s="110"/>
      <c r="AJ414" s="110"/>
      <c r="AK414" s="110"/>
      <c r="AL414" s="110"/>
      <c r="AM414" s="110"/>
      <c r="AN414" s="110"/>
      <c r="AO414" s="110"/>
      <c r="AP414" s="110"/>
      <c r="AQ414" s="110"/>
      <c r="AR414" s="110"/>
      <c r="AS414" s="110"/>
      <c r="AT414" s="110"/>
      <c r="AU414" s="110"/>
      <c r="AV414" s="110"/>
      <c r="AW414" s="110"/>
      <c r="AX414" s="110"/>
      <c r="AY414" s="110"/>
      <c r="AZ414" s="110"/>
      <c r="BA414" s="110"/>
      <c r="BB414" s="110"/>
      <c r="BC414" s="110"/>
      <c r="BD414" s="110"/>
      <c r="BE414" s="110"/>
      <c r="BF414" s="110"/>
      <c r="BG414" s="110"/>
      <c r="BH414" s="110"/>
      <c r="BI414" s="110"/>
      <c r="BJ414" s="110"/>
      <c r="BK414" s="110"/>
      <c r="BL414" s="110"/>
      <c r="BM414" s="110"/>
      <c r="BN414" s="110"/>
      <c r="BO414" s="110"/>
      <c r="BP414" s="110"/>
      <c r="BQ414" s="110"/>
      <c r="BR414" s="110"/>
      <c r="BS414" s="110"/>
    </row>
  </sheetData>
  <sheetProtection password="C730" sheet="1" objects="1" scenarios="1" selectLockedCells="1"/>
  <mergeCells count="10">
    <mergeCell ref="C33:F33"/>
    <mergeCell ref="C19:D19"/>
    <mergeCell ref="C12:D12"/>
    <mergeCell ref="C16:C18"/>
    <mergeCell ref="C13:C15"/>
    <mergeCell ref="C2:F2"/>
    <mergeCell ref="C3:G3"/>
    <mergeCell ref="D4:F4"/>
    <mergeCell ref="D5:F5"/>
    <mergeCell ref="C8:F8"/>
  </mergeCells>
  <conditionalFormatting sqref="D29">
    <cfRule type="cellIs" dxfId="0" priority="1" operator="lessThan">
      <formula>0</formula>
    </cfRule>
  </conditionalFormatting>
  <pageMargins left="0.39370078740157483" right="0.39370078740157483" top="0.39370078740157483" bottom="0.39370078740157483" header="0.51181102362204722" footer="0.51181102362204722"/>
  <pageSetup paperSize="9" scale="75"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2:B2"/>
  <sheetViews>
    <sheetView workbookViewId="0">
      <selection activeCell="D24" sqref="D24"/>
    </sheetView>
  </sheetViews>
  <sheetFormatPr baseColWidth="10" defaultRowHeight="12.75"/>
  <cols>
    <col min="1" max="1" width="58" customWidth="1"/>
  </cols>
  <sheetData>
    <row r="2" spans="1:2">
      <c r="A2" s="3" t="s">
        <v>8</v>
      </c>
      <c r="B2" t="b">
        <v>0</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FB08AACC0646040B0A2DBF33500BFA8" ma:contentTypeVersion="8" ma:contentTypeDescription="Ein neues Dokument erstellen." ma:contentTypeScope="" ma:versionID="82dfa6fc94aabaf71518d3802b218ce2">
  <xsd:schema xmlns:xsd="http://www.w3.org/2001/XMLSchema" xmlns:xs="http://www.w3.org/2001/XMLSchema" xmlns:p="http://schemas.microsoft.com/office/2006/metadata/properties" xmlns:ns2="1934966c-ec37-4e59-8b44-db5a8732b60b" xmlns:ns3="01dfe1d6-4a43-4a05-ba47-a6f2d0a93262" targetNamespace="http://schemas.microsoft.com/office/2006/metadata/properties" ma:root="true" ma:fieldsID="82425a09f6709705604c8bf3d65cde7e" ns2:_="" ns3:_="">
    <xsd:import namespace="1934966c-ec37-4e59-8b44-db5a8732b60b"/>
    <xsd:import namespace="01dfe1d6-4a43-4a05-ba47-a6f2d0a932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4966c-ec37-4e59-8b44-db5a8732b60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dfe1d6-4a43-4a05-ba47-a6f2d0a93262" elementFormDefault="qualified">
    <xsd:import namespace="http://schemas.microsoft.com/office/2006/documentManagement/types"/>
    <xsd:import namespace="http://schemas.microsoft.com/office/infopath/2007/PartnerControls"/>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02075B-C6A2-4785-80FF-E26313425DBA}">
  <ds:schemaRefs>
    <ds:schemaRef ds:uri="http://schemas.microsoft.com/office/2006/documentManagement/types"/>
    <ds:schemaRef ds:uri="1934966c-ec37-4e59-8b44-db5a8732b60b"/>
    <ds:schemaRef ds:uri="http://schemas.microsoft.com/office/infopath/2007/PartnerControls"/>
    <ds:schemaRef ds:uri="http://purl.org/dc/elements/1.1/"/>
    <ds:schemaRef ds:uri="http://schemas.microsoft.com/office/2006/metadata/properties"/>
    <ds:schemaRef ds:uri="01dfe1d6-4a43-4a05-ba47-a6f2d0a93262"/>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8679EC5-E0F9-4BA7-ACAB-C28BBB938CCE}">
  <ds:schemaRefs>
    <ds:schemaRef ds:uri="http://schemas.microsoft.com/sharepoint/v3/contenttype/forms"/>
  </ds:schemaRefs>
</ds:datastoreItem>
</file>

<file path=customXml/itemProps3.xml><?xml version="1.0" encoding="utf-8"?>
<ds:datastoreItem xmlns:ds="http://schemas.openxmlformats.org/officeDocument/2006/customXml" ds:itemID="{47AB81D6-C167-4AB3-B36D-2CEA78121C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4966c-ec37-4e59-8b44-db5a8732b60b"/>
    <ds:schemaRef ds:uri="01dfe1d6-4a43-4a05-ba47-a6f2d0a932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Erläuterung</vt:lpstr>
      <vt:lpstr>Basisdatenblatt</vt:lpstr>
      <vt:lpstr>Größenklasse I bis III</vt:lpstr>
      <vt:lpstr>Größenklasse IV bis V</vt:lpstr>
      <vt:lpstr>VHB, Emissionen</vt:lpstr>
      <vt:lpstr>WErte</vt:lpstr>
      <vt:lpstr>Basisdatenblatt!Druckbereich</vt:lpstr>
      <vt:lpstr>Erläuterung!Druckbereich</vt:lpstr>
      <vt:lpstr>'Größenklasse I bis III'!Druckbereich</vt:lpstr>
      <vt:lpstr>'Größenklasse IV bis V'!Druckbereich</vt:lpstr>
      <vt:lpstr>'VHB, Emissionen'!Druckbereich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4.2.7a Klärschlammverwertung</dc:title>
  <dc:subject>Nationale Klimaschutzinitiative - Kommunalrichtlinie</dc:subject>
  <cp:keywords>Klimaschutz; NKI; Kommunalrichtlinie; Kommune; Projektförderung; Förderschwerpunkt; Abwasser; Abwasserbehandlung; Klärschlamm; Verbund</cp:keywords>
  <cp:lastModifiedBy>Niels Kirstein</cp:lastModifiedBy>
  <cp:lastPrinted>2021-11-02T17:44:48Z</cp:lastPrinted>
  <dcterms:created xsi:type="dcterms:W3CDTF">2002-06-03T11:56:04Z</dcterms:created>
  <dcterms:modified xsi:type="dcterms:W3CDTF">2023-02-20T17:09:18Z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0x0101003FB08AACC0646040B0A2DBF33500BFA8</vt:lpwstr>
  </property>
</Properties>
</file>