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1B33F5BB-CAD5-474C-8435-2169A15C467D}" xr6:coauthVersionLast="47" xr6:coauthVersionMax="47" xr10:uidLastSave="{00000000-0000-0000-0000-000000000000}"/>
  <workbookProtection workbookPassword="C730" lockStructure="1"/>
  <bookViews>
    <workbookView xWindow="-110" yWindow="-110" windowWidth="19420" windowHeight="11500" tabRatio="809" xr2:uid="{00000000-000D-0000-FFFF-FFFF00000000}"/>
  </bookViews>
  <sheets>
    <sheet name="Basisdatenblatt" sheetId="59" r:id="rId1"/>
    <sheet name="Maßnahme" sheetId="60" r:id="rId2"/>
    <sheet name="Lagerung_Faulschlamm" sheetId="61" r:id="rId3"/>
    <sheet name="WErte" sheetId="64" state="hidden" r:id="rId4"/>
  </sheets>
  <definedNames>
    <definedName name="_xlnm.Print_Area" localSheetId="0">Basisdatenblatt!$B$2:$I$37</definedName>
    <definedName name="_xlnm.Print_Area" localSheetId="2">Lagerung_Faulschlamm!$A$1:$C$104</definedName>
    <definedName name="_xlnm.Print_Area" localSheetId="1">Maßnahme!$B$2:$I$26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60" l="1"/>
  <c r="C99" i="61" l="1"/>
  <c r="C93" i="61"/>
  <c r="C65" i="61"/>
  <c r="C11" i="61"/>
  <c r="H12" i="60" s="1"/>
  <c r="H14" i="60"/>
  <c r="H15" i="60"/>
  <c r="H13" i="60"/>
  <c r="C4" i="61" l="1"/>
  <c r="H11" i="60" l="1"/>
  <c r="C2" i="61"/>
  <c r="H21" i="60"/>
  <c r="F20" i="59" l="1"/>
  <c r="F22" i="59" s="1"/>
  <c r="D102" i="61"/>
  <c r="D98" i="61"/>
  <c r="D92" i="61"/>
  <c r="D84" i="61"/>
  <c r="D77" i="61"/>
  <c r="D72" i="61"/>
  <c r="D68" i="61"/>
  <c r="D64" i="61"/>
  <c r="D52" i="61"/>
  <c r="D47" i="61"/>
  <c r="D40" i="61"/>
  <c r="D24" i="61"/>
  <c r="D16" i="61"/>
  <c r="I27" i="59" l="1"/>
  <c r="I22" i="59"/>
  <c r="I17" i="59"/>
  <c r="I12" i="59"/>
  <c r="I11" i="59"/>
  <c r="H16" i="60" l="1"/>
  <c r="F16" i="59" s="1"/>
  <c r="F18" i="59" s="1"/>
  <c r="F23" i="59" s="1"/>
  <c r="I20" i="59"/>
  <c r="I23" i="59" l="1"/>
  <c r="I18" i="59"/>
  <c r="I16" i="59"/>
  <c r="H37" i="59" s="1"/>
  <c r="I37" i="59" s="1"/>
  <c r="D37" i="59" s="1"/>
</calcChain>
</file>

<file path=xl/sharedStrings.xml><?xml version="1.0" encoding="utf-8"?>
<sst xmlns="http://schemas.openxmlformats.org/spreadsheetml/2006/main" count="298" uniqueCount="262">
  <si>
    <t>Antragsteller</t>
  </si>
  <si>
    <t>Gesamtausgaben</t>
  </si>
  <si>
    <t>Ort/Name der Kläranlage</t>
  </si>
  <si>
    <t>a</t>
  </si>
  <si>
    <t>Lebensdauer</t>
  </si>
  <si>
    <t xml:space="preserve"> </t>
  </si>
  <si>
    <t>€</t>
  </si>
  <si>
    <t>%</t>
  </si>
  <si>
    <t>Beantragte Förderquote</t>
  </si>
  <si>
    <t>Bitte beschreiben Sie die weitere Verwertung oder Behandlung der vermiedenen Gasemissionen:</t>
  </si>
  <si>
    <t>Basisdaten</t>
  </si>
  <si>
    <t>Größenklasse</t>
  </si>
  <si>
    <t>Fördersatz, THG-Einsparung und Fördermitteleffizienz</t>
  </si>
  <si>
    <t>THG-Einsparungen pro Jahr</t>
  </si>
  <si>
    <r>
      <t>t CO</t>
    </r>
    <r>
      <rPr>
        <vertAlign val="subscript"/>
        <sz val="10"/>
        <rFont val="Arial"/>
        <family val="2"/>
      </rPr>
      <t>2</t>
    </r>
    <r>
      <rPr>
        <sz val="10"/>
        <rFont val="Arial"/>
        <family val="2"/>
      </rPr>
      <t>-Äq./a</t>
    </r>
  </si>
  <si>
    <t>THG-Einsparungen während der Lebensdauer</t>
  </si>
  <si>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</si>
  <si>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</si>
  <si>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 xml:space="preserve">Fördervorraussetzungen und technischen Mindestanforderungen gemäß der Kommunalrichtlinie:
</t>
  </si>
  <si>
    <t xml:space="preserve">Die in der Kommunalrichtlinie und im Technischen Annex genannten Fördervoraussetzungen sowie die Einhaltung der anerkannten Regeln der Technik wurden in der Planungsphase berücksichtigt. </t>
  </si>
  <si>
    <t>Einzureichende Nachweise zur Antragstellung</t>
  </si>
  <si>
    <t>Die modulare tabellarische Ausgabenaufstellung nach DIN 276 bis zur dritten Ebene, nach LP 3-Entwurfsplanung oder Ähnliches wurde aggregiert in den nachfolgenden Excelblättern eingegeben.</t>
  </si>
  <si>
    <t>Abfrage Beihilferelevanz</t>
  </si>
  <si>
    <t>a. Ich/wir bestätige/n, dass die durch das beantragte Vorhaben unterstützte Dienstleistung einem rechtlichen Monopol unterliegt.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</si>
  <si>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</si>
  <si>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4.2.7 Maßnahmen zu Förderung klimafreundlicher Abwasserbewirtschaftung - Vorhabenbeschreibung:
e) Emissionsfreie Lagerung von Faulschlamm</t>
  </si>
  <si>
    <t>Kosten der Maßnahme in Netto- oder Bruttowerten:</t>
  </si>
  <si>
    <t>DIN 276 Kostengruppe</t>
  </si>
  <si>
    <t>Beantragte Ausgaben [€]</t>
  </si>
  <si>
    <r>
      <t xml:space="preserve">Vorbereitende Maßnahmen 
</t>
    </r>
    <r>
      <rPr>
        <sz val="10"/>
        <rFont val="Arial"/>
        <family val="2"/>
      </rPr>
      <t>(Vorbereitende Maßnahmen, um die Baumaßnahme auf dem Grundstück durchführen zu können)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</si>
  <si>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</si>
  <si>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t>Gesamtausgaben [€]</t>
  </si>
  <si>
    <r>
      <t xml:space="preserve">DIN 276: Aufschlüsselung bis zur Ebene 3 (gemäß Entwurfsplanung/Genehmigungsplanung) - Hinweis: 
• </t>
    </r>
    <r>
      <rPr>
        <sz val="10"/>
        <rFont val="Arial"/>
        <family val="2"/>
      </rPr>
      <t xml:space="preserve">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</si>
  <si>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t>Kostengruppe (KG)</t>
  </si>
  <si>
    <t>Ausgaben
je Kostengruppe [€]</t>
  </si>
  <si>
    <t>200 Vorbereitende Maßnahmen</t>
  </si>
  <si>
    <r>
      <t xml:space="preserve">210 Herrichten </t>
    </r>
    <r>
      <rPr>
        <sz val="10"/>
        <rFont val="Arial"/>
        <family val="2"/>
      </rPr>
      <t>(Herrichten des Grundstücks)</t>
    </r>
  </si>
  <si>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</si>
  <si>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</si>
  <si>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</si>
  <si>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</si>
  <si>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</si>
  <si>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</si>
  <si>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</si>
  <si>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</si>
  <si>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</si>
  <si>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300 Bauwerk - Baukonstruktion</t>
  </si>
  <si>
    <r>
      <rPr>
        <b/>
        <sz val="10"/>
        <rFont val="Arial"/>
        <family val="2"/>
      </rPr>
      <t>310 Baugrube/Erdbau</t>
    </r>
    <r>
      <rPr>
        <sz val="10"/>
        <rFont val="Arial"/>
        <family val="2"/>
      </rPr>
      <t xml:space="preserve"> (Oberbodenarbeiten und Bodenarbeiten, Erdbaumaßnahmen, Baugruben, Dämme, Einschnitte, Wälle, Hangsicherungen)</t>
    </r>
  </si>
  <si>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</si>
  <si>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</si>
  <si>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</si>
  <si>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</si>
  <si>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</si>
  <si>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</si>
  <si>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319 Sonstiges zu KG 310</t>
  </si>
  <si>
    <t>Bis zu 5% der zuwendungsfähigen Ausgaben der KG 310</t>
  </si>
  <si>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</si>
  <si>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</si>
  <si>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</si>
  <si>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</si>
  <si>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</si>
  <si>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</si>
  <si>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</si>
  <si>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</si>
  <si>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</si>
  <si>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</si>
  <si>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</si>
  <si>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</si>
  <si>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</si>
  <si>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Bis zu 5% der zuwendungsfähigen Ausgaben der KG 320</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</si>
  <si>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</si>
  <si>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</si>
  <si>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</si>
  <si>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</si>
  <si>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Außenwände und flächige Konstruktionen, die für die Standfestigkeit des Bauwerks nicht erforderlich sind (z. B. Brüstungen, Attiken, Ausfachungen) einschließlich horizontaler Abdichtungen sowie Schlitzen, Durchführungen und füllender Teile (z. B. Dämmungen)</t>
  </si>
  <si>
    <t>333 Außenstützen</t>
  </si>
  <si>
    <t>Stützen, Säulen, Pylone und Pfeiler an den Außenseiten des Bauwerks mit einem Querschnittsverhältnis &lt; 1 : 4)</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</si>
  <si>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</si>
  <si>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</si>
  <si>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</si>
  <si>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</si>
  <si>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</si>
  <si>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</si>
  <si>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</si>
  <si>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</si>
  <si>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</si>
  <si>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</si>
  <si>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</si>
  <si>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</si>
  <si>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</si>
  <si>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</si>
  <si>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</si>
  <si>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</si>
  <si>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</si>
  <si>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t>Gitter, Stoßabweiser, Handläufe, Berührungsschutz; 
Bis zu 5% der zuwendungsfähigen Ausgaben der KG 340</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</si>
  <si>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</si>
  <si>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</si>
  <si>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</si>
  <si>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</si>
  <si>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Horizontale Verglasungen, Luken, einschließlich Umrahmungen, Beschlägen und sonstiger Einbauteile</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</si>
  <si>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</si>
  <si>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</si>
  <si>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</si>
  <si>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</si>
  <si>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</si>
  <si>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</si>
  <si>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t xml:space="preserve">Gitter, Geländer, Stoßabweiser, Handläufe, Abdeckungen, Schachtdeckel, Roste, Leitern, Berührungsschutz; 
Bis zu 5% der zuwendungsfähigen Ausgaben der KG 350 </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</si>
  <si>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</si>
  <si>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</si>
  <si>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362 Dachöffnungen</t>
  </si>
  <si>
    <t>365 Elementierte Dachkonstruktionen</t>
  </si>
  <si>
    <t>Vorgefertigte Dächer, die neben ihrer Kernkonstruktion auch Öffnungen, Beläge oder Bekleidungen enthalten können</t>
  </si>
  <si>
    <t>369 Sonstiges zur KG 360</t>
  </si>
  <si>
    <t>Gitter, Geländer, Handläufe, Laufbohlen, Schneefänge, Dachleitern; Bis zu 5% der zuwendungsfähigen Ausgaben der KG 360</t>
  </si>
  <si>
    <t xml:space="preserve">375 Anlagen der Abwasserentsorgung </t>
  </si>
  <si>
    <t>384 Mechanische Einbauten</t>
  </si>
  <si>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</si>
  <si>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</si>
  <si>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</si>
  <si>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</si>
  <si>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</si>
  <si>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</si>
  <si>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</si>
  <si>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</si>
  <si>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</si>
  <si>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</si>
  <si>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</si>
  <si>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</si>
  <si>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Baukonstruktionen und Maßnahmen, die mehrere Kostengruppen betreffen (z. B. Schließanlagen, Schächte, Schornsteine, soweit nicht in anderen Kostengruppen erfasst); Baustellengemeinkosten; 
Bis zu 5% der zuwendungsfähigen Ausgaben der KG 390</t>
  </si>
  <si>
    <t>400 Bauwerk - Technische Anlagen</t>
  </si>
  <si>
    <t>413 Gasanlagen</t>
  </si>
  <si>
    <t>419 Sonstiges zur KG 410</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</si>
  <si>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</si>
  <si>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</si>
  <si>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</si>
  <si>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</si>
  <si>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</si>
  <si>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Frequenzumformer; 
Bis zu 5% der zuwendungsfähigen Ausgaben der KG 440</t>
  </si>
  <si>
    <t xml:space="preserve">465 Krananlagen </t>
  </si>
  <si>
    <t xml:space="preserve">Krananlagen einschließlich Hebezeugen  </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</si>
  <si>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</si>
  <si>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t xml:space="preserve">479 Sonstiges zur KG 470 </t>
  </si>
  <si>
    <t xml:space="preserve">480 Gebäude- und Anlagenautomatisation </t>
  </si>
  <si>
    <t>481 Automatisationsenrichtungen</t>
  </si>
  <si>
    <t>482 Schaltschränke, Automationsschwerpunkte</t>
  </si>
  <si>
    <t xml:space="preserve">Schaltschränke zur Aufnahme von Automationseinrichtungen,Leistungs-, Steuerungs- und Sicherungsbaugruppen  </t>
  </si>
  <si>
    <t>483 Automatisationsmanagement</t>
  </si>
  <si>
    <t>484 Kabel, Leitungen, Verlegsysteme</t>
  </si>
  <si>
    <t>Kabel, Leitungen und Verlegesysteme, soweit nicht in anderen Kostengruppen erfasst</t>
  </si>
  <si>
    <t>485 Datenübertragungsnetze</t>
  </si>
  <si>
    <t>Netze zur Datenübertragung, soweit nicht in anderen Kostengruppen erfasst</t>
  </si>
  <si>
    <t>489 Sonstiges zur KG 480</t>
  </si>
  <si>
    <t>Bis zu 5% der zuwendungsfähigen Ausgaben der KG 480</t>
  </si>
  <si>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</si>
  <si>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t>491 Baustelleneinrichtung</t>
  </si>
  <si>
    <t>492 Gerüste</t>
  </si>
  <si>
    <t xml:space="preserve">Auf-, Um-, und Abbauen sowie Vorhalten von Gerüsten  </t>
  </si>
  <si>
    <t>493 Sicherungsmaßnahmen</t>
  </si>
  <si>
    <t>Sicherungsmaßnahmen an bestehenden Bauwerken (z. B. Unterfangungen, Abstützungen)</t>
  </si>
  <si>
    <t>494 Abbruchmaßnahmen</t>
  </si>
  <si>
    <t>496 Materialentsorgung</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</si>
  <si>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</si>
  <si>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</si>
  <si>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</si>
  <si>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</si>
  <si>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 xml:space="preserve">500 Außenanlagen und Freiflächen </t>
  </si>
  <si>
    <t xml:space="preserve">559 Sonstiges zur KG 550 </t>
  </si>
  <si>
    <t>Bis zu 5% der zuwendungsfähigen Ausgaben der KG 550</t>
  </si>
  <si>
    <t>700 Baunebenkosten</t>
  </si>
  <si>
    <r>
      <t xml:space="preserve">710 Bauherrenaufgaben </t>
    </r>
    <r>
      <rPr>
        <sz val="10"/>
        <rFont val="Arial"/>
        <family val="2"/>
      </rPr>
      <t>(Selbst wahrgenommene oder übertragene Aufgaben)</t>
    </r>
  </si>
  <si>
    <t xml:space="preserve">712 Bedarfsplanung  </t>
  </si>
  <si>
    <t xml:space="preserve">719 Sonstiges zur KG 710  </t>
  </si>
  <si>
    <t>760 Allgemeine Baunebenkosten</t>
  </si>
  <si>
    <t>762 Prüfungen, Genehmigungen, Abnahmen</t>
  </si>
  <si>
    <t>Lagerung Faulschlamm</t>
  </si>
  <si>
    <t>Pflichtfelder (Auswahl- oder Ausfüllfelder)</t>
  </si>
  <si>
    <t>Basisatenblatt</t>
  </si>
  <si>
    <t>Feld</t>
  </si>
  <si>
    <t>Auswahl Text</t>
  </si>
  <si>
    <t>Größenklassen</t>
  </si>
  <si>
    <t>F12</t>
  </si>
  <si>
    <t>Bitte auswählen</t>
  </si>
  <si>
    <t>I</t>
  </si>
  <si>
    <t>II</t>
  </si>
  <si>
    <t>III</t>
  </si>
  <si>
    <t>IV</t>
  </si>
  <si>
    <t>V</t>
  </si>
  <si>
    <t xml:space="preserve">Bestätigung für Zielkennwerte der Studie </t>
  </si>
  <si>
    <t xml:space="preserve">G25, 28, 29
</t>
  </si>
  <si>
    <t>Bitte um Bestätigung:</t>
  </si>
  <si>
    <t>Hiermit bestätigen wir.</t>
  </si>
  <si>
    <t>Bestätigung Beihilfe</t>
  </si>
  <si>
    <t>G 33, 34, 35</t>
  </si>
  <si>
    <t>Wir bestätigen hiermit nicht.</t>
  </si>
  <si>
    <t>Beihilfe deminis</t>
  </si>
  <si>
    <t>G 36</t>
  </si>
  <si>
    <t>Wir bitten um Kenntnsinahme:</t>
  </si>
  <si>
    <t>G36</t>
  </si>
  <si>
    <t>Wir haben Kenntnis genommen.</t>
  </si>
  <si>
    <t>Maßnahmenblatt</t>
  </si>
  <si>
    <t>Brutto Netto</t>
  </si>
  <si>
    <t>F7</t>
  </si>
  <si>
    <t>Brutto</t>
  </si>
  <si>
    <t>Netto</t>
  </si>
  <si>
    <t>Bestätigung zwf. Maßnahmen</t>
  </si>
  <si>
    <t>F8</t>
  </si>
  <si>
    <r>
      <t xml:space="preserve">Die beantragte Maßnahme unter Nummer 4.2.7 b) muss zuvor in einer durchgeführten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</si>
  <si>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</si>
  <si>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r>
      <rPr>
        <b/>
        <sz val="10"/>
        <rFont val="Arial"/>
        <family val="2"/>
      </rPr>
      <t>Bitte bestätigen Sie</t>
    </r>
    <r>
      <rPr>
        <sz val="10"/>
        <rFont val="Arial"/>
        <family val="2"/>
      </rPr>
      <t>, dass sich Ihre beantragten Ausgaben je Kostengruppe nur auf die zuwendungsfähigen Maßnahmen beziehen: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</si>
  <si>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</si>
  <si>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Fördermitteleffizienz</t>
  </si>
  <si>
    <r>
      <t xml:space="preserve">Die in der vorliegenden Studie (Potentialstudie, DWA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</si>
  <si>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Fördersumme</t>
    </r>
    <r>
      <rPr>
        <sz val="9"/>
        <rFont val="Arial"/>
        <family val="2"/>
      </rPr>
      <t xml:space="preserve"> </t>
    </r>
    <r>
      <rPr>
        <sz val="8"/>
        <rFont val="Arial"/>
        <family val="2"/>
      </rPr>
      <t>(Mindestzuwendung 10.000,00 €)</t>
    </r>
  </si>
  <si>
    <t>Kombinationsfelder: Lagerung Faulungschlamm</t>
  </si>
  <si>
    <t>https://www.klimaschutz.de/de/foerderung/kommunalrichtlinie</t>
  </si>
  <si>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36</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</si>
  <si>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rPr>
        <vertAlign val="superscript"/>
        <sz val="10"/>
        <rFont val="Arial"/>
        <family val="2"/>
      </rPr>
      <t>a</t>
    </r>
    <r>
      <rPr>
        <sz val="10"/>
        <rFont val="Arial"/>
        <family val="2"/>
      </rPr>
      <t xml:space="preserve"> Berechnet mit einem GWP (Global Warming Potential) von 28 (Methan in CO</t>
    </r>
    <r>
      <rPr>
        <vertAlign val="subscript"/>
        <sz val="10"/>
        <rFont val="Arial"/>
        <family val="2"/>
      </rPr>
      <t>2</t>
    </r>
    <r>
      <rPr>
        <sz val="10"/>
        <rFont val="Arial"/>
        <family val="2"/>
      </rPr>
      <t>-Äq, Quelle: Fünfter Sachstandsbericht des IPCC)</t>
    </r>
  </si>
  <si>
    <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</si>
  <si>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t>524 Abdichtungen und Bekleidungen</t>
  </si>
  <si>
    <t>520 Gründung, Unterbau</t>
  </si>
  <si>
    <t xml:space="preserve">Seitenzahlen in der Studie zu den Methanemissions-Berechnungen [t CH4/a] </t>
  </si>
  <si>
    <r>
      <t xml:space="preserve">Geschätzte Methanemissionen </t>
    </r>
    <r>
      <rPr>
        <b/>
        <u/>
        <sz val="10"/>
        <rFont val="Arial"/>
        <family val="2"/>
      </rPr>
      <t>vor</t>
    </r>
    <r>
      <rPr>
        <b/>
        <sz val="10"/>
        <rFont val="Arial"/>
        <family val="2"/>
      </rPr>
      <t xml:space="preserve"> den Maßnahmen </t>
    </r>
    <r>
      <rPr>
        <b/>
        <sz val="10"/>
        <color theme="1"/>
        <rFont val="Arial"/>
        <family val="2"/>
      </rPr>
      <t xml:space="preserve">pro Jahr </t>
    </r>
    <r>
      <rPr>
        <b/>
        <sz val="10"/>
        <rFont val="Arial"/>
        <family val="2"/>
      </rPr>
      <t xml:space="preserve">[t CH4/a] </t>
    </r>
  </si>
  <si>
    <r>
      <t xml:space="preserve">Vermiedene Methanemissionen </t>
    </r>
    <r>
      <rPr>
        <b/>
        <u/>
        <sz val="10"/>
        <rFont val="Arial"/>
        <family val="2"/>
      </rPr>
      <t>nach</t>
    </r>
    <r>
      <rPr>
        <b/>
        <sz val="10"/>
        <rFont val="Arial"/>
        <family val="2"/>
      </rPr>
      <t xml:space="preserve"> den Maßnahmen</t>
    </r>
    <r>
      <rPr>
        <b/>
        <sz val="10"/>
        <color rgb="FFFF0000"/>
        <rFont val="Arial"/>
        <family val="2"/>
      </rPr>
      <t xml:space="preserve"> </t>
    </r>
    <r>
      <rPr>
        <b/>
        <sz val="10"/>
        <color theme="1"/>
        <rFont val="Arial"/>
        <family val="2"/>
      </rPr>
      <t>pro Jahr</t>
    </r>
    <r>
      <rPr>
        <b/>
        <sz val="10"/>
        <color rgb="FFFF0000"/>
        <rFont val="Arial"/>
        <family val="2"/>
      </rPr>
      <t xml:space="preserve"> </t>
    </r>
    <r>
      <rPr>
        <b/>
        <sz val="10"/>
        <rFont val="Arial"/>
        <family val="2"/>
      </rPr>
      <t>[t CH4/a]</t>
    </r>
  </si>
  <si>
    <r>
      <t xml:space="preserve">Erreichte THG-Einsparungen </t>
    </r>
    <r>
      <rPr>
        <b/>
        <sz val="10"/>
        <color theme="1"/>
        <rFont val="Arial"/>
        <family val="2"/>
      </rPr>
      <t>pro Jahr</t>
    </r>
    <r>
      <rPr>
        <b/>
        <sz val="10"/>
        <rFont val="Arial"/>
        <family val="2"/>
      </rPr>
      <t xml:space="preserve"> [tCO2-Äq./a]</t>
    </r>
    <r>
      <rPr>
        <b/>
        <vertAlign val="superscript"/>
        <sz val="10"/>
        <rFont val="Arial"/>
        <family val="2"/>
      </rPr>
      <t>a</t>
    </r>
  </si>
  <si>
    <t>Bitte reichen Sie diese Vorhabenbeschreibung zusammen mit dem Easy-Online-Antrag sowie ggf. weiteren Dokumenten bei der Projektträgerin ZUG ein. Informationen zur Einreichung eines Förderantrags finden Sie auf der Internetseite der Nationalen Klimaschutzinitiative:</t>
  </si>
  <si>
    <t xml:space="preserve">Konstruktionsschichten unterhalb der Sohl-, Boden- und Fundamentplatte, Abdichtungen und Bekleidungen der Gründung einschließlich Dämmungen sowie Filter-, Trenn-, Sauberkeits- und Schutzschichten </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</si>
  <si>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</si>
  <si>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rPr>
        <b/>
        <sz val="10"/>
        <color rgb="FFFF0000"/>
        <rFont val="Arial"/>
        <family val="2"/>
      </rPr>
      <t xml:space="preserve">Nicht Zuwendungfähige Maßnahmen: </t>
    </r>
    <r>
      <rPr>
        <sz val="10"/>
        <rFont val="Arial"/>
        <family val="2"/>
      </rPr>
      <t xml:space="preserve">
</t>
    </r>
    <r>
      <rPr>
        <sz val="10"/>
        <rFont val="Wingdings"/>
        <charset val="2"/>
      </rPr>
      <t></t>
    </r>
    <r>
      <rPr>
        <sz val="10"/>
        <rFont val="Arial"/>
        <family val="2"/>
      </rPr>
      <t>Bitte beachten Sie, dass zu den jeweiligen Kostengruppen nur die konkret genannten Inhalte/Maßnahmen zuwendungsfähig sind</t>
    </r>
    <r>
      <rPr>
        <sz val="10"/>
        <rFont val="Wingdings"/>
        <charset val="2"/>
      </rPr>
      <t xml:space="preserve">
</t>
    </r>
    <r>
      <rPr>
        <sz val="10"/>
        <rFont val="Arial"/>
        <family val="2"/>
      </rPr>
      <t>Maßnahmen, die nicht der Abdichtung der Lagerung von Faulschlamm dienen wie</t>
    </r>
    <r>
      <rPr>
        <sz val="10"/>
        <color rgb="FFFF0000"/>
        <rFont val="Arial"/>
        <family val="2"/>
      </rPr>
      <t xml:space="preserve"> </t>
    </r>
    <r>
      <rPr>
        <sz val="10"/>
        <rFont val="Arial"/>
        <family val="2"/>
      </rPr>
      <t>z.B. Abluftbehandlungsanlagen, Biofilter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als zuwendungsfähige Maßnahme benannt sind (z.B. extern stehende Betriebsgebäude), Wärmeversorgung, Klimaanlagen, Brauchwasseranlagen, Kernbohrungen, Planungsleistungen nach HOAI
</t>
    </r>
  </si>
  <si>
    <r>
      <t xml:space="preserve">Voraussetzung: 
</t>
    </r>
    <r>
      <rPr>
        <sz val="10"/>
        <rFont val="Arial"/>
        <family val="2"/>
      </rPr>
      <t xml:space="preserve">Die bestehende Kläranlage hat eine offene/nicht gasdichte Zwischenlagerung von Faulschlamm, eine Klärschlammfaulung und keine kontinuierliche Verbrennung. Die Zielstellung der Maßnahme ist die Einrichtung eines hermetischen Prozesses, an dessen Ende eine energetische Verwertung stattfindet.
</t>
    </r>
    <r>
      <rPr>
        <b/>
        <sz val="10"/>
        <color rgb="FF008A3E"/>
        <rFont val="Arial"/>
        <family val="2"/>
      </rPr>
      <t>Zuwendungsfähige Maßnahmen:</t>
    </r>
    <r>
      <rPr>
        <sz val="10"/>
        <rFont val="Arial"/>
        <family val="2"/>
      </rPr>
      <t xml:space="preserve">
</t>
    </r>
    <r>
      <rPr>
        <sz val="10"/>
        <rFont val="Wingdings"/>
        <charset val="2"/>
      </rPr>
      <t></t>
    </r>
    <r>
      <rPr>
        <sz val="10"/>
        <rFont val="Arial"/>
        <family val="2"/>
      </rPr>
      <t xml:space="preserve">Reduktion von Methan-Emissionen bei der Zwischenlagerung von Faulschlamm nach der abgeschlossenen Faulung und vor der Weiterverarbeitung, wie z.B. Verbrennung durch Abdichtung der Lagerstätte
</t>
    </r>
    <r>
      <rPr>
        <sz val="10"/>
        <rFont val="Wingdings"/>
        <charset val="2"/>
      </rPr>
      <t></t>
    </r>
    <r>
      <rPr>
        <sz val="10"/>
        <rFont val="Arial"/>
        <family val="2"/>
      </rPr>
      <t xml:space="preserve">Neuerrichtung, Teilabdichtung, vollständige Abdichtung:
   &gt;Errichtung von gasdichten Behältern
   &gt;Dichtungsmaßnahmen an bestehenden Behältern und an bestehenden Gebäuden
</t>
    </r>
  </si>
  <si>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 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</si>
  <si>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t>
    </r>
  </si>
  <si>
    <t>Abbrechen, Beseitigen und Entsorgen von vorhandenen Baukonstruktionen, technischen Anlagen</t>
  </si>
  <si>
    <t>Pfahlgründung einschließlich der Roste; Verankerungen</t>
  </si>
  <si>
    <t>Sonstige Öffnungen</t>
  </si>
  <si>
    <t>Innere Bekleidungen an Wänden und Stützen einschließlich Putz-, Dichtungs-, Dämm- und Schutzschichten</t>
  </si>
  <si>
    <t>Äußere Bekleidungen an Wänden und Stützen einschließlich Putz-, Dichtungs-, Dämm- und Schutzschichten</t>
  </si>
  <si>
    <t>Bekleidungen an Wänden und Stützen einschließlich Putz-, Dichtungs-, Dämm- und Schutzschichten</t>
  </si>
  <si>
    <t>Beläge auf Deckenkonstruktionen einschließlich Estrichen, Dichtungs-, Dämm-, Schutz- und Nutzschichten sowie Schwingböden und Installationsdoppelböden</t>
  </si>
  <si>
    <t>Tragende Konstruktionen von Dächern, Vordächern, Dachstühlen, Abstützungen und füllender Teile (z. B. Dämmungen,  Hohlkörper)</t>
  </si>
  <si>
    <t>Ausstiege und andere Dachöffnungen einschließlich Umrahmungen, Beschlägen, Antrieben und sonstiger Einbauteile</t>
  </si>
  <si>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</si>
  <si>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Baukonstruktionen der Schlammbehandlung</t>
  </si>
  <si>
    <t>Mechanische Einbauten (insbesondere in Ingenieurbauten), die einer besonderen Zweckbestimmung des Bauwerks Gasspeicher). Zu den mechanischen Einbauten gehören die Antriebe der Einbauten, soweit nicht in der KG 466 erfasst. Die Anschlusstechnik und die Verfahrenstechnik sind in der KG 400 erfasst.)</t>
  </si>
  <si>
    <t>Einrichten, Vorhalten, Betreiben und Räumen der übergeordneten Baustelleneinrichtung (z. B. Material-, Lager-, Misch- und Transportanlagen, Energie- und Bauwasseranschlüsse, Baustraßen, Lager- und Arbeitsplätze, Abdeckungen, Baustrom, Bauwasser</t>
  </si>
  <si>
    <t>Reinigung vor Inbetriebnahme</t>
  </si>
  <si>
    <t>410 Gasanlagen</t>
  </si>
  <si>
    <t>Gasanlagen für Wirtschaftswärme (Gaslagerungsanlagen, Übergabestationen, Druckregelanlagen und Gasleitungen), soweit nicht in der KG 420 oder KG 470 erfasst</t>
  </si>
  <si>
    <r>
      <t>Installationsblöcke</t>
    </r>
    <r>
      <rPr>
        <sz val="9"/>
        <color theme="0" tint="-0.499984740745262"/>
        <rFont val="Arial"/>
        <family val="2"/>
      </rPr>
      <t xml:space="preserve"> </t>
    </r>
    <r>
      <rPr>
        <sz val="9"/>
        <rFont val="Arial"/>
        <family val="2"/>
      </rPr>
      <t>(technischer Anteil); 
Bis zu 5% der zuwendungsfähigen Ausgaben der KG 410</t>
    </r>
  </si>
  <si>
    <r>
      <t>440 Elektrische Anlagen</t>
    </r>
    <r>
      <rPr>
        <sz val="10"/>
        <rFont val="Arial"/>
        <family val="2"/>
      </rPr>
      <t xml:space="preserve"> (Elektrische Anlagen, soweit nicht in anderen Kostengruppen erfasst, jedoch ohne die Anlagen der KG 450)</t>
    </r>
  </si>
  <si>
    <r>
      <t xml:space="preserve">460 Förderanlagen </t>
    </r>
    <r>
      <rPr>
        <sz val="10"/>
        <rFont val="Arial"/>
        <family val="2"/>
      </rPr>
      <t>(Krananlagen)</t>
    </r>
  </si>
  <si>
    <t xml:space="preserve">477 Verfahrenstechnische Anlagen Gase </t>
  </si>
  <si>
    <t xml:space="preserve">Verfahrenstechnische Anlagen für Anlagen für die Ver- und Entsorgung mit Gasen (z. B. Odorieranlagen) </t>
  </si>
  <si>
    <t>Bis zu 5% der zuwendungsfähigen Ausgaben der KG 470</t>
  </si>
  <si>
    <t xml:space="preserve">Automationsstationen, Bedien-, Anzeige- und Ausgabeeinrichtungen, Hard- und Software, Funktionen, Schnittstellen, Feldgeräte, Programmiereinrichtungen  </t>
  </si>
  <si>
    <t>Übergeordnete Einrichtungen für Automation und Management, Bedien-, Anzeige- und Ausgabeeinrichtungen, Hard- und Software, Funktionen, Schnittstellen</t>
  </si>
  <si>
    <t>Einrichten, Vorhalten, Betreiben und Räumen der übergeordneten Baustelleneinrichtung für technische Anlagen ( z. B. Material-, Lager-, Misch- und Transportanlagen, Energie- und Bauwasseranschlüsse, Baustraßen, Lager- und Arbeitsplätze, Abdeckungen, Baustrom, Bauwasser)</t>
  </si>
  <si>
    <t>Reinigung vor der Inbetriebnahme</t>
  </si>
  <si>
    <t>Leitungen für Gase</t>
  </si>
  <si>
    <t xml:space="preserve">Bedarfs-, Betriebs- und Organisationsplanung zur Inbetriebnahme des Objekts  </t>
  </si>
  <si>
    <t>Management zur Inbetriebnahme des Objekts</t>
  </si>
  <si>
    <t>Abnahmen</t>
  </si>
  <si>
    <t>553 Anlagen für Gase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</si>
</sst>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
    <numFmt numFmtId="195" formatCode="#,##0.00\ _€;\-#,##0.00\ _€"/>
    <numFmt numFmtId="196" formatCode="#,##0.00\ [$€-407];\-#,##0.00\ [$€-407]"/>
    <numFmt numFmtId="197" formatCode="#,##0.00_ ;\-#,##0.00\ "/>
    <numFmt numFmtId="198" formatCode="0.0"/>
    <numFmt numFmtId="199" formatCode="#,##0.00\ _€"/>
    <numFmt numFmtId="200" formatCode="_-* #,##0.00\ [$€-407]_-;\-* #,##0.00\ [$€-407]_-;_-* &quot;-&quot;??\ [$€-407]_-;_-@_-"/>
  </numFmts>
  <fonts count="42">
    <font>
      <sz val="10"/>
      <name val="Arial"/>
    </font>
    <font>
      <sz val="10"/>
      <name val="Arial"/>
      <family val="2"/>
    </font>
    <font>
      <b/>
      <sz val="12"/>
      <name val="Arial"/>
      <family val="2"/>
    </font>
    <font>
      <sz val="12"/>
      <name val="Arial"/>
      <family val="2"/>
    </font>
    <font>
      <b/>
      <sz val="10"/>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b/>
      <sz val="12"/>
      <color rgb="FF008A3E"/>
      <name val="Arial"/>
      <family val="2"/>
    </font>
    <font>
      <b/>
      <sz val="11"/>
      <color rgb="FF008A3E"/>
      <name val="Arial"/>
      <family val="2"/>
    </font>
    <font>
      <sz val="10"/>
      <color rgb="FF000000"/>
      <name val="Arial"/>
      <family val="2"/>
    </font>
    <font>
      <sz val="10"/>
      <color theme="1"/>
      <name val="Arial"/>
      <family val="2"/>
    </font>
    <font>
      <sz val="10"/>
      <color rgb="FF00B050"/>
      <name val="Arial"/>
      <family val="2"/>
    </font>
    <font>
      <b/>
      <sz val="16"/>
      <color rgb="FF008A3E"/>
      <name val="Arial"/>
      <family val="2"/>
    </font>
    <font>
      <b/>
      <sz val="10"/>
      <color rgb="FF008A3E"/>
      <name val="Arial"/>
      <family val="2"/>
    </font>
    <font>
      <sz val="10"/>
      <name val="Wingdings"/>
      <charset val="2"/>
    </font>
    <font>
      <sz val="9"/>
      <name val="Arial"/>
      <family val="2"/>
    </font>
    <font>
      <sz val="11"/>
      <name val="Arial"/>
      <family val="2"/>
    </font>
    <font>
      <sz val="9"/>
      <color theme="0" tint="-0.499984740745262"/>
      <name val="Arial"/>
      <family val="2"/>
    </font>
    <font>
      <sz val="10"/>
      <color rgb="FFFF0000"/>
      <name val="Arial"/>
      <family val="2"/>
    </font>
    <font>
      <b/>
      <sz val="9"/>
      <name val="Arial"/>
      <family val="2"/>
    </font>
    <font>
      <b/>
      <sz val="18"/>
      <color rgb="FF008A3E"/>
      <name val="Arial"/>
      <family val="2"/>
    </font>
    <font>
      <b/>
      <sz val="10"/>
      <color rgb="FF00B050"/>
      <name val="Arial"/>
      <family val="2"/>
    </font>
    <font>
      <b/>
      <sz val="11"/>
      <color rgb="FF00B050"/>
      <name val="Arial"/>
      <family val="2"/>
    </font>
    <font>
      <b/>
      <sz val="10"/>
      <color rgb="FF00A802"/>
      <name val="Arial"/>
      <family val="2"/>
    </font>
    <font>
      <b/>
      <u/>
      <sz val="10"/>
      <name val="Arial"/>
      <family val="2"/>
    </font>
    <font>
      <b/>
      <sz val="10"/>
      <color theme="1"/>
      <name val="Arial"/>
      <family val="2"/>
    </font>
    <font>
      <sz val="9"/>
      <color theme="1"/>
      <name val="Arial"/>
      <family val="2"/>
    </font>
    <font>
      <sz val="10"/>
      <color rgb="FFA0A0A0"/>
      <name val="Arial"/>
      <family val="2"/>
    </font>
    <font>
      <sz val="12"/>
      <color theme="0"/>
      <name val="Arial"/>
      <family val="2"/>
    </font>
    <font>
      <sz val="10"/>
      <color theme="0"/>
      <name val="Arial"/>
      <family val="2"/>
    </font>
    <font>
      <b/>
      <sz val="12"/>
      <color theme="0"/>
      <name val="Arial"/>
      <family val="2"/>
    </font>
    <font>
      <u/>
      <sz val="10"/>
      <color theme="10"/>
      <name val="Arial"/>
      <family val="2"/>
    </font>
    <font>
      <vertAlign val="superscript"/>
      <sz val="10"/>
      <name val="Arial"/>
      <family val="2"/>
    </font>
    <font>
      <b/>
      <vertAlign val="superscript"/>
      <sz val="10"/>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xf numFmtId="165"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8" fillId="0" borderId="0"/>
    <xf numFmtId="166" fontId="8" fillId="0" borderId="0">
      <alignment horizontal="center"/>
    </xf>
    <xf numFmtId="167" fontId="8" fillId="0" borderId="0"/>
    <xf numFmtId="168" fontId="8" fillId="0" borderId="0"/>
    <xf numFmtId="169" fontId="8" fillId="0" borderId="0"/>
    <xf numFmtId="170" fontId="8" fillId="0" borderId="0"/>
    <xf numFmtId="171" fontId="9" fillId="0" borderId="0"/>
    <xf numFmtId="172" fontId="10" fillId="0" borderId="0"/>
    <xf numFmtId="173" fontId="9" fillId="0" borderId="0"/>
    <xf numFmtId="49" fontId="11" fillId="0" borderId="1" applyNumberFormat="0" applyFont="0" applyFill="0" applyBorder="0" applyProtection="0">
      <alignment horizontal="left" vertical="center" indent="2"/>
    </xf>
    <xf numFmtId="174" fontId="8" fillId="0" borderId="0"/>
    <xf numFmtId="175" fontId="8" fillId="0" borderId="0"/>
    <xf numFmtId="176" fontId="8" fillId="0" borderId="0"/>
    <xf numFmtId="177" fontId="9" fillId="0" borderId="0"/>
    <xf numFmtId="49" fontId="11" fillId="0" borderId="15" applyNumberFormat="0" applyFont="0" applyFill="0" applyBorder="0" applyProtection="0">
      <alignment horizontal="left" vertical="center" indent="5"/>
    </xf>
    <xf numFmtId="178" fontId="8" fillId="0" borderId="0">
      <alignment horizontal="center"/>
    </xf>
    <xf numFmtId="179" fontId="8" fillId="0" borderId="0">
      <alignment horizontal="center"/>
    </xf>
    <xf numFmtId="180" fontId="8" fillId="0" borderId="0">
      <alignment horizontal="center"/>
    </xf>
    <xf numFmtId="181" fontId="8" fillId="0" borderId="0">
      <alignment horizontal="center"/>
    </xf>
    <xf numFmtId="182" fontId="8" fillId="0" borderId="0">
      <alignment horizontal="center"/>
    </xf>
    <xf numFmtId="0" fontId="1" fillId="0" borderId="0" applyFont="0" applyFill="0" applyBorder="0" applyAlignment="0" applyProtection="0"/>
    <xf numFmtId="183" fontId="1" fillId="0" borderId="16" applyFont="0" applyFill="0" applyBorder="0" applyAlignment="0" applyProtection="0">
      <alignment horizontal="left"/>
    </xf>
    <xf numFmtId="184" fontId="1" fillId="0" borderId="16" applyFont="0" applyFill="0" applyBorder="0" applyAlignment="0" applyProtection="0">
      <alignment horizontal="left"/>
    </xf>
    <xf numFmtId="185" fontId="1" fillId="0" borderId="1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6" applyFont="0" applyFill="0" applyBorder="0" applyAlignment="0" applyProtection="0">
      <alignment horizontal="left"/>
    </xf>
    <xf numFmtId="187" fontId="1" fillId="0" borderId="16" applyFont="0" applyFill="0" applyBorder="0" applyAlignment="0" applyProtection="0">
      <alignment horizontal="left"/>
    </xf>
    <xf numFmtId="188" fontId="1" fillId="0" borderId="16" applyFont="0" applyFill="0" applyBorder="0" applyAlignment="0" applyProtection="0">
      <alignment horizontal="left"/>
    </xf>
    <xf numFmtId="189" fontId="1" fillId="0" borderId="16" applyFont="0" applyFill="0" applyBorder="0" applyAlignment="0" applyProtection="0">
      <alignment horizontal="left"/>
    </xf>
    <xf numFmtId="190" fontId="1" fillId="0" borderId="16" applyFont="0" applyFill="0" applyBorder="0" applyAlignment="0" applyProtection="0">
      <alignment horizontal="left"/>
    </xf>
    <xf numFmtId="191" fontId="1" fillId="0" borderId="16" applyFont="0" applyFill="0" applyBorder="0" applyAlignment="0" applyProtection="0">
      <alignment horizontal="left"/>
    </xf>
    <xf numFmtId="4" fontId="12" fillId="0" borderId="17" applyFill="0" applyBorder="0" applyProtection="0">
      <alignment horizontal="right" vertical="center"/>
    </xf>
    <xf numFmtId="192" fontId="1" fillId="0" borderId="0" applyFont="0" applyFill="0" applyBorder="0" applyAlignment="0" applyProtection="0"/>
    <xf numFmtId="0" fontId="13" fillId="0" borderId="0" applyNumberFormat="0" applyFill="0" applyBorder="0" applyAlignment="0" applyProtection="0"/>
    <xf numFmtId="193" fontId="9" fillId="0" borderId="0"/>
    <xf numFmtId="4" fontId="11" fillId="0" borderId="1" applyFill="0" applyBorder="0" applyProtection="0">
      <alignment horizontal="right" vertical="center"/>
    </xf>
    <xf numFmtId="49" fontId="12" fillId="0" borderId="1" applyNumberFormat="0" applyFill="0" applyBorder="0" applyProtection="0">
      <alignment horizontal="left" vertical="center"/>
    </xf>
    <xf numFmtId="0" fontId="11"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cellStyleXfs>
  <cellXfs count="235">
    <xf numFmtId="0" fontId="0" fillId="0" borderId="0" xfId="0"/>
    <xf numFmtId="0" fontId="3" fillId="5" borderId="0" xfId="0" applyFont="1" applyFill="1"/>
    <xf numFmtId="0" fontId="1" fillId="5" borderId="0" xfId="0" applyFont="1" applyFill="1"/>
    <xf numFmtId="0" fontId="1" fillId="0" borderId="4" xfId="0" applyFont="1" applyBorder="1"/>
    <xf numFmtId="0" fontId="4" fillId="0" borderId="11" xfId="0" applyFont="1" applyBorder="1" applyAlignment="1">
      <alignment horizontal="left" vertical="top"/>
    </xf>
    <xf numFmtId="0" fontId="14" fillId="0" borderId="11" xfId="0" applyFont="1" applyBorder="1"/>
    <xf numFmtId="0" fontId="4" fillId="0" borderId="11" xfId="0" applyFont="1" applyBorder="1"/>
    <xf numFmtId="0" fontId="1" fillId="0" borderId="11" xfId="0" applyFont="1" applyBorder="1"/>
    <xf numFmtId="0" fontId="1" fillId="0" borderId="3" xfId="0" applyFont="1" applyBorder="1"/>
    <xf numFmtId="0" fontId="1" fillId="0" borderId="0" xfId="0" applyFont="1"/>
    <xf numFmtId="0" fontId="1" fillId="0" borderId="0" xfId="0" applyFont="1" applyAlignment="1">
      <alignment horizontal="left" vertical="top"/>
    </xf>
    <xf numFmtId="0" fontId="15" fillId="0" borderId="3" xfId="0" applyFont="1" applyBorder="1" applyAlignment="1">
      <alignment vertical="center" wrapText="1"/>
    </xf>
    <xf numFmtId="0" fontId="15" fillId="0" borderId="0" xfId="0" applyFont="1" applyAlignment="1">
      <alignment vertical="center" wrapText="1"/>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5" borderId="0" xfId="0" applyFont="1" applyFill="1" applyAlignment="1">
      <alignment horizontal="center" vertical="center"/>
    </xf>
    <xf numFmtId="10" fontId="1" fillId="0" borderId="0" xfId="0" applyNumberFormat="1" applyFont="1" applyAlignment="1">
      <alignment horizontal="left" vertical="center"/>
    </xf>
    <xf numFmtId="195" fontId="4" fillId="4" borderId="17" xfId="47" applyNumberFormat="1" applyFont="1" applyFill="1" applyBorder="1" applyAlignment="1" applyProtection="1">
      <alignment horizontal="left" vertical="center"/>
    </xf>
    <xf numFmtId="1" fontId="1" fillId="5" borderId="0" xfId="0" applyNumberFormat="1" applyFont="1" applyFill="1"/>
    <xf numFmtId="0" fontId="1" fillId="0" borderId="0" xfId="5" applyAlignment="1">
      <alignment horizontal="left" vertical="center"/>
    </xf>
    <xf numFmtId="0" fontId="4" fillId="3" borderId="1" xfId="0" applyFont="1" applyFill="1" applyBorder="1" applyAlignment="1" applyProtection="1">
      <alignment horizontal="left" vertical="center" wrapText="1"/>
      <protection locked="0"/>
    </xf>
    <xf numFmtId="195" fontId="4" fillId="0" borderId="1" xfId="47" applyNumberFormat="1" applyFont="1" applyFill="1" applyBorder="1" applyAlignment="1" applyProtection="1">
      <alignment horizontal="left" vertical="center"/>
    </xf>
    <xf numFmtId="194" fontId="1" fillId="4" borderId="1" xfId="5" applyNumberFormat="1" applyFill="1" applyBorder="1" applyAlignment="1">
      <alignment horizontal="left" vertical="center"/>
    </xf>
    <xf numFmtId="3" fontId="1" fillId="0" borderId="1" xfId="0" applyNumberFormat="1" applyFont="1" applyBorder="1" applyAlignment="1">
      <alignment horizontal="left" vertical="center"/>
    </xf>
    <xf numFmtId="0" fontId="17" fillId="0" borderId="0" xfId="0" applyFont="1" applyAlignment="1">
      <alignment horizontal="center" vertical="center"/>
    </xf>
    <xf numFmtId="194" fontId="1" fillId="0" borderId="1" xfId="5" applyNumberFormat="1" applyBorder="1" applyAlignment="1">
      <alignment horizontal="left" vertical="center"/>
    </xf>
    <xf numFmtId="0" fontId="1" fillId="0" borderId="0" xfId="5" applyAlignment="1">
      <alignment vertical="center"/>
    </xf>
    <xf numFmtId="0" fontId="1" fillId="0" borderId="0" xfId="5"/>
    <xf numFmtId="2" fontId="4" fillId="0" borderId="0" xfId="47" applyNumberFormat="1" applyFont="1" applyFill="1" applyBorder="1" applyAlignment="1" applyProtection="1">
      <alignment horizontal="right"/>
    </xf>
    <xf numFmtId="10" fontId="4" fillId="0" borderId="0" xfId="0" applyNumberFormat="1" applyFont="1" applyAlignment="1">
      <alignment vertical="center"/>
    </xf>
    <xf numFmtId="0" fontId="1" fillId="0" borderId="0" xfId="0" applyFont="1" applyAlignment="1">
      <alignment horizontal="center"/>
    </xf>
    <xf numFmtId="0" fontId="1" fillId="5" borderId="0" xfId="0" applyFont="1" applyFill="1" applyAlignment="1">
      <alignment horizontal="left" vertical="top"/>
    </xf>
    <xf numFmtId="0" fontId="1" fillId="0" borderId="3" xfId="0" applyFont="1" applyBorder="1" applyAlignment="1">
      <alignment horizontal="left" vertical="top"/>
    </xf>
    <xf numFmtId="0" fontId="1" fillId="5" borderId="0" xfId="0" applyFont="1" applyFill="1" applyAlignment="1">
      <alignment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5" borderId="0" xfId="5" applyFill="1" applyAlignment="1">
      <alignment vertical="center"/>
    </xf>
    <xf numFmtId="0" fontId="1" fillId="4" borderId="4" xfId="5" applyFill="1" applyBorder="1" applyAlignment="1">
      <alignment horizontal="center" vertical="center"/>
    </xf>
    <xf numFmtId="0" fontId="2" fillId="5" borderId="0" xfId="5" applyFont="1" applyFill="1" applyAlignment="1">
      <alignment vertical="center"/>
    </xf>
    <xf numFmtId="0" fontId="1" fillId="4" borderId="3" xfId="5" applyFill="1" applyBorder="1" applyAlignment="1">
      <alignment horizontal="center" vertical="center"/>
    </xf>
    <xf numFmtId="0" fontId="1" fillId="3" borderId="1" xfId="5" applyFill="1" applyBorder="1" applyAlignment="1">
      <alignment vertical="center" wrapText="1"/>
    </xf>
    <xf numFmtId="0" fontId="1" fillId="5" borderId="0" xfId="5" applyFill="1" applyAlignment="1">
      <alignment horizontal="center" vertical="center"/>
    </xf>
    <xf numFmtId="0" fontId="4" fillId="0" borderId="1" xfId="5" applyFont="1" applyBorder="1" applyAlignment="1">
      <alignment horizontal="center" vertical="center" wrapText="1"/>
    </xf>
    <xf numFmtId="0" fontId="1" fillId="4" borderId="3" xfId="5" applyFill="1" applyBorder="1" applyAlignment="1">
      <alignment vertical="center"/>
    </xf>
    <xf numFmtId="199" fontId="4" fillId="8" borderId="27" xfId="5" applyNumberFormat="1" applyFont="1" applyFill="1" applyBorder="1" applyAlignment="1">
      <alignment horizontal="center" vertical="center"/>
    </xf>
    <xf numFmtId="199" fontId="4" fillId="6" borderId="29" xfId="5" applyNumberFormat="1" applyFont="1" applyFill="1" applyBorder="1" applyAlignment="1">
      <alignment horizontal="left" vertical="center" wrapText="1"/>
    </xf>
    <xf numFmtId="0" fontId="4" fillId="0" borderId="30" xfId="5" applyFont="1" applyBorder="1" applyAlignment="1">
      <alignment horizontal="left" vertical="center"/>
    </xf>
    <xf numFmtId="0" fontId="23" fillId="4" borderId="18" xfId="5" applyFont="1" applyFill="1" applyBorder="1" applyAlignment="1">
      <alignment horizontal="left" vertical="center" wrapText="1"/>
    </xf>
    <xf numFmtId="199" fontId="1" fillId="3" borderId="31" xfId="5" applyNumberFormat="1" applyFill="1" applyBorder="1" applyAlignment="1" applyProtection="1">
      <alignment horizontal="center" vertical="center"/>
      <protection locked="0"/>
    </xf>
    <xf numFmtId="0" fontId="4" fillId="0" borderId="15" xfId="5" applyFont="1" applyBorder="1" applyAlignment="1">
      <alignment horizontal="left" vertical="center"/>
    </xf>
    <xf numFmtId="0" fontId="23" fillId="4" borderId="7" xfId="5" applyFont="1" applyFill="1" applyBorder="1" applyAlignment="1">
      <alignment horizontal="left" vertical="center" wrapText="1"/>
    </xf>
    <xf numFmtId="199" fontId="1" fillId="3" borderId="29" xfId="5" applyNumberFormat="1" applyFill="1" applyBorder="1" applyAlignment="1" applyProtection="1">
      <alignment horizontal="center" vertical="center"/>
      <protection locked="0"/>
    </xf>
    <xf numFmtId="0" fontId="23" fillId="4" borderId="7" xfId="5" applyFont="1" applyFill="1" applyBorder="1" applyAlignment="1">
      <alignment horizontal="left" vertical="center"/>
    </xf>
    <xf numFmtId="0" fontId="4" fillId="0" borderId="15" xfId="5" applyFont="1" applyBorder="1" applyAlignment="1">
      <alignment horizontal="left" vertical="center" wrapText="1"/>
    </xf>
    <xf numFmtId="199" fontId="18" fillId="3" borderId="29" xfId="5" applyNumberFormat="1" applyFont="1" applyFill="1" applyBorder="1" applyAlignment="1" applyProtection="1">
      <alignment horizontal="center" vertical="center"/>
      <protection locked="0"/>
    </xf>
    <xf numFmtId="0" fontId="23" fillId="0" borderId="18" xfId="5" applyFont="1" applyBorder="1" applyAlignment="1">
      <alignment horizontal="left" vertical="center" wrapText="1"/>
    </xf>
    <xf numFmtId="199" fontId="1" fillId="3" borderId="31" xfId="5" applyNumberFormat="1" applyFill="1" applyBorder="1" applyAlignment="1" applyProtection="1">
      <alignment horizontal="center" vertical="center" wrapText="1"/>
      <protection locked="0"/>
    </xf>
    <xf numFmtId="0" fontId="23" fillId="0" borderId="7" xfId="5" applyFont="1" applyBorder="1" applyAlignment="1">
      <alignment horizontal="left" vertical="center" wrapText="1"/>
    </xf>
    <xf numFmtId="0" fontId="23" fillId="0" borderId="7" xfId="5" applyFont="1" applyBorder="1" applyAlignment="1">
      <alignment horizontal="left" vertical="center"/>
    </xf>
    <xf numFmtId="0" fontId="4" fillId="0" borderId="33" xfId="5" applyFont="1" applyBorder="1" applyAlignment="1">
      <alignment horizontal="left" vertical="center" wrapText="1"/>
    </xf>
    <xf numFmtId="0" fontId="23" fillId="4" borderId="13" xfId="5" applyFont="1" applyFill="1" applyBorder="1" applyAlignment="1">
      <alignment horizontal="left" vertical="center" wrapText="1"/>
    </xf>
    <xf numFmtId="199" fontId="1" fillId="3" borderId="35" xfId="5" applyNumberFormat="1" applyFill="1" applyBorder="1" applyAlignment="1" applyProtection="1">
      <alignment horizontal="center" vertical="center"/>
      <protection locked="0"/>
    </xf>
    <xf numFmtId="0" fontId="4" fillId="0" borderId="1" xfId="5" applyFont="1" applyBorder="1" applyAlignment="1">
      <alignment horizontal="left" vertical="top"/>
    </xf>
    <xf numFmtId="0" fontId="1" fillId="0" borderId="1" xfId="5" applyBorder="1" applyAlignment="1">
      <alignment horizontal="left" vertical="top"/>
    </xf>
    <xf numFmtId="0" fontId="1" fillId="0" borderId="1" xfId="5" applyBorder="1" applyAlignment="1">
      <alignment horizontal="left" vertical="top" wrapText="1"/>
    </xf>
    <xf numFmtId="199" fontId="4" fillId="0" borderId="36" xfId="5" applyNumberFormat="1" applyFont="1" applyBorder="1" applyAlignment="1">
      <alignment horizontal="center" vertical="center" wrapText="1"/>
    </xf>
    <xf numFmtId="0" fontId="20" fillId="0" borderId="26" xfId="5" applyFont="1" applyBorder="1" applyAlignment="1">
      <alignment vertical="top" wrapText="1"/>
    </xf>
    <xf numFmtId="0" fontId="26" fillId="0" borderId="0" xfId="5" applyFont="1" applyAlignment="1">
      <alignment horizontal="left" vertical="top"/>
    </xf>
    <xf numFmtId="0" fontId="1" fillId="0" borderId="0" xfId="5" applyAlignment="1">
      <alignment horizontal="left" vertical="top"/>
    </xf>
    <xf numFmtId="0" fontId="26" fillId="0" borderId="0" xfId="5" applyFont="1" applyAlignment="1">
      <alignment horizontal="left" vertical="top" wrapText="1"/>
    </xf>
    <xf numFmtId="0" fontId="3" fillId="3" borderId="37" xfId="5" applyFont="1" applyFill="1" applyBorder="1"/>
    <xf numFmtId="0" fontId="4" fillId="7" borderId="1" xfId="5" applyFont="1" applyFill="1" applyBorder="1"/>
    <xf numFmtId="0" fontId="4" fillId="7" borderId="1" xfId="5" applyFont="1" applyFill="1" applyBorder="1" applyAlignment="1">
      <alignment horizontal="left" vertical="top"/>
    </xf>
    <xf numFmtId="0" fontId="4" fillId="0" borderId="0" xfId="5" applyFont="1"/>
    <xf numFmtId="0" fontId="4" fillId="0" borderId="1" xfId="5" applyFont="1" applyBorder="1" applyAlignment="1">
      <alignment horizontal="left" vertical="top" wrapText="1"/>
    </xf>
    <xf numFmtId="0" fontId="29" fillId="0" borderId="1" xfId="5" applyFont="1" applyBorder="1" applyAlignment="1">
      <alignment horizontal="left" vertical="top"/>
    </xf>
    <xf numFmtId="0" fontId="30" fillId="0" borderId="1" xfId="5" applyFont="1" applyBorder="1" applyAlignment="1">
      <alignment horizontal="left" vertical="top"/>
    </xf>
    <xf numFmtId="0" fontId="31" fillId="0" borderId="1" xfId="5" applyFont="1" applyBorder="1"/>
    <xf numFmtId="3" fontId="1" fillId="0" borderId="38" xfId="47" applyNumberFormat="1" applyFont="1" applyFill="1" applyBorder="1" applyAlignment="1" applyProtection="1">
      <alignment horizontal="center" vertical="center"/>
      <protection locked="0"/>
    </xf>
    <xf numFmtId="198" fontId="4" fillId="4" borderId="0" xfId="5" applyNumberFormat="1" applyFont="1" applyFill="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7" xfId="0" applyFont="1" applyBorder="1" applyAlignment="1">
      <alignment horizontal="left" vertical="center"/>
    </xf>
    <xf numFmtId="0" fontId="1" fillId="0" borderId="1" xfId="5" applyBorder="1" applyAlignment="1">
      <alignment horizontal="left" vertical="center"/>
    </xf>
    <xf numFmtId="0" fontId="33" fillId="0" borderId="15" xfId="5" applyFont="1" applyBorder="1" applyAlignment="1">
      <alignment horizontal="left" vertical="center"/>
    </xf>
    <xf numFmtId="0" fontId="34" fillId="0" borderId="7" xfId="5" applyFont="1" applyBorder="1" applyAlignment="1">
      <alignment horizontal="left" vertical="center" wrapText="1"/>
    </xf>
    <xf numFmtId="0" fontId="4" fillId="4" borderId="15" xfId="5" applyFont="1" applyFill="1" applyBorder="1" applyAlignment="1">
      <alignment horizontal="left" vertical="center"/>
    </xf>
    <xf numFmtId="0" fontId="1" fillId="0" borderId="1" xfId="5" applyBorder="1" applyAlignment="1">
      <alignment horizontal="left" vertical="center" wrapText="1"/>
    </xf>
    <xf numFmtId="2" fontId="1" fillId="4" borderId="1" xfId="5" applyNumberFormat="1" applyFill="1" applyBorder="1" applyAlignment="1">
      <alignment horizontal="left" vertical="center"/>
    </xf>
    <xf numFmtId="0" fontId="1" fillId="5" borderId="0" xfId="5" applyFill="1" applyAlignment="1">
      <alignment horizontal="left" vertical="center" wrapText="1"/>
    </xf>
    <xf numFmtId="0" fontId="36" fillId="5" borderId="0" xfId="0" applyFont="1" applyFill="1"/>
    <xf numFmtId="0" fontId="37" fillId="0" borderId="5" xfId="0" applyFont="1" applyBorder="1" applyAlignment="1">
      <alignment horizontal="center" vertical="center"/>
    </xf>
    <xf numFmtId="0" fontId="37" fillId="0" borderId="2" xfId="0" applyFont="1" applyBorder="1" applyAlignment="1">
      <alignment horizontal="center" vertical="center"/>
    </xf>
    <xf numFmtId="0" fontId="38" fillId="0" borderId="2" xfId="0" applyFont="1" applyBorder="1" applyAlignment="1">
      <alignment vertical="center" wrapText="1"/>
    </xf>
    <xf numFmtId="0" fontId="38" fillId="0" borderId="2" xfId="0" applyFont="1" applyBorder="1" applyAlignment="1">
      <alignment horizontal="center" vertical="center" wrapText="1"/>
    </xf>
    <xf numFmtId="0" fontId="37" fillId="0" borderId="2" xfId="0" applyFont="1" applyBorder="1" applyAlignment="1" applyProtection="1">
      <alignment horizontal="center" vertical="center" wrapText="1"/>
      <protection hidden="1"/>
    </xf>
    <xf numFmtId="0" fontId="37" fillId="0" borderId="2" xfId="0" applyFont="1" applyBorder="1" applyAlignment="1" applyProtection="1">
      <alignment horizontal="left" vertical="center"/>
      <protection locked="0" hidden="1"/>
    </xf>
    <xf numFmtId="0" fontId="37" fillId="0" borderId="2" xfId="0" applyFont="1" applyBorder="1" applyAlignment="1" applyProtection="1">
      <alignment horizontal="center" vertical="center"/>
      <protection locked="0" hidden="1"/>
    </xf>
    <xf numFmtId="0" fontId="37" fillId="0" borderId="2" xfId="0" applyFont="1" applyBorder="1" applyAlignment="1" applyProtection="1">
      <alignment horizontal="center" vertical="center"/>
      <protection hidden="1"/>
    </xf>
    <xf numFmtId="1" fontId="37" fillId="0" borderId="2" xfId="0" applyNumberFormat="1" applyFont="1" applyBorder="1" applyAlignment="1" applyProtection="1">
      <alignment horizontal="center" vertical="center"/>
      <protection hidden="1"/>
    </xf>
    <xf numFmtId="196" fontId="37" fillId="0" borderId="0" xfId="47" applyNumberFormat="1" applyFont="1" applyFill="1" applyBorder="1" applyAlignment="1" applyProtection="1">
      <alignment horizontal="left" vertical="center"/>
      <protection hidden="1"/>
    </xf>
    <xf numFmtId="0" fontId="37" fillId="5" borderId="0" xfId="5" applyFont="1" applyFill="1" applyAlignment="1">
      <alignment horizontal="left" vertical="center"/>
    </xf>
    <xf numFmtId="0" fontId="37" fillId="4" borderId="2" xfId="5" applyFont="1" applyFill="1" applyBorder="1" applyAlignment="1">
      <alignment horizontal="left" vertical="center"/>
    </xf>
    <xf numFmtId="0" fontId="4" fillId="7" borderId="8" xfId="5" applyFont="1" applyFill="1" applyBorder="1"/>
    <xf numFmtId="2" fontId="1" fillId="0" borderId="46" xfId="47" applyNumberFormat="1" applyFont="1" applyFill="1" applyBorder="1" applyAlignment="1" applyProtection="1">
      <alignment horizontal="center" vertical="center"/>
      <protection locked="0"/>
    </xf>
    <xf numFmtId="2" fontId="1" fillId="0" borderId="39" xfId="47" applyNumberFormat="1" applyFont="1" applyFill="1" applyBorder="1" applyAlignment="1" applyProtection="1">
      <alignment horizontal="center" vertical="center"/>
      <protection locked="0"/>
    </xf>
    <xf numFmtId="0" fontId="4" fillId="5" borderId="0" xfId="5" applyFont="1" applyFill="1" applyAlignment="1">
      <alignment vertical="center" wrapText="1"/>
    </xf>
    <xf numFmtId="200" fontId="35" fillId="5" borderId="0" xfId="5" applyNumberFormat="1" applyFont="1" applyFill="1" applyAlignment="1">
      <alignment vertical="center"/>
    </xf>
    <xf numFmtId="0" fontId="1" fillId="5" borderId="0" xfId="5" applyFill="1" applyAlignment="1">
      <alignment horizontal="left" vertical="center"/>
    </xf>
    <xf numFmtId="0" fontId="21" fillId="5" borderId="0" xfId="5" applyFont="1" applyFill="1" applyAlignment="1">
      <alignment horizontal="left" vertical="top" wrapText="1"/>
    </xf>
    <xf numFmtId="0" fontId="4" fillId="5" borderId="0" xfId="5" applyFont="1" applyFill="1" applyAlignment="1">
      <alignment horizontal="left" vertical="center"/>
    </xf>
    <xf numFmtId="0" fontId="24" fillId="5" borderId="0" xfId="5" applyFont="1" applyFill="1" applyAlignment="1">
      <alignment horizontal="left" vertical="center"/>
    </xf>
    <xf numFmtId="0" fontId="24" fillId="5" borderId="0" xfId="5" applyFont="1" applyFill="1" applyAlignment="1">
      <alignment horizontal="left" vertical="top"/>
    </xf>
    <xf numFmtId="200" fontId="19" fillId="5" borderId="0" xfId="5" applyNumberFormat="1" applyFont="1" applyFill="1" applyAlignment="1">
      <alignment horizontal="left" vertical="center"/>
    </xf>
    <xf numFmtId="200" fontId="26" fillId="5" borderId="0" xfId="5" applyNumberFormat="1" applyFont="1" applyFill="1" applyAlignment="1">
      <alignment horizontal="left" vertical="center"/>
    </xf>
    <xf numFmtId="200" fontId="35" fillId="5" borderId="0" xfId="5" applyNumberFormat="1" applyFont="1" applyFill="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center" vertical="center"/>
    </xf>
    <xf numFmtId="2" fontId="37" fillId="0" borderId="0" xfId="47" applyNumberFormat="1" applyFont="1" applyFill="1" applyBorder="1" applyAlignment="1" applyProtection="1">
      <alignment horizontal="right" vertical="center"/>
      <protection hidden="1"/>
    </xf>
    <xf numFmtId="2" fontId="37" fillId="0" borderId="2" xfId="0" applyNumberFormat="1" applyFont="1" applyBorder="1" applyAlignment="1" applyProtection="1">
      <alignment horizontal="center" vertical="center"/>
      <protection hidden="1"/>
    </xf>
    <xf numFmtId="0" fontId="37" fillId="5" borderId="0" xfId="0" applyFont="1" applyFill="1" applyAlignment="1">
      <alignment wrapText="1"/>
    </xf>
    <xf numFmtId="0" fontId="36" fillId="5" borderId="0" xfId="0" applyFont="1" applyFill="1" applyAlignment="1">
      <alignment horizontal="center" vertical="center"/>
    </xf>
    <xf numFmtId="0" fontId="3" fillId="5" borderId="0" xfId="0" applyFont="1" applyFill="1" applyAlignment="1">
      <alignment horizontal="center" vertical="center"/>
    </xf>
    <xf numFmtId="0" fontId="1" fillId="2" borderId="3" xfId="5" applyFill="1" applyBorder="1" applyAlignment="1">
      <alignment horizontal="center" vertical="center"/>
    </xf>
    <xf numFmtId="0" fontId="23" fillId="0" borderId="12" xfId="5" applyFont="1" applyBorder="1" applyAlignment="1">
      <alignment horizontal="left" vertical="center" wrapText="1"/>
    </xf>
    <xf numFmtId="0" fontId="27" fillId="5" borderId="0" xfId="5" applyFont="1" applyFill="1" applyAlignment="1">
      <alignment horizontal="left" vertical="center"/>
    </xf>
    <xf numFmtId="199" fontId="1" fillId="5" borderId="0" xfId="5" applyNumberFormat="1" applyFill="1" applyAlignment="1">
      <alignment horizontal="center" vertical="center"/>
    </xf>
    <xf numFmtId="0" fontId="4" fillId="4" borderId="0" xfId="5" applyFont="1" applyFill="1" applyAlignment="1">
      <alignment vertical="center" wrapText="1"/>
    </xf>
    <xf numFmtId="0" fontId="38" fillId="4" borderId="5" xfId="5" applyFont="1" applyFill="1" applyBorder="1" applyAlignment="1">
      <alignment horizontal="left" vertical="center"/>
    </xf>
    <xf numFmtId="0" fontId="38" fillId="4" borderId="2" xfId="5" applyFont="1" applyFill="1" applyBorder="1" applyAlignment="1">
      <alignment horizontal="left" vertical="center"/>
    </xf>
    <xf numFmtId="0" fontId="37" fillId="4" borderId="2" xfId="5" applyFont="1" applyFill="1" applyBorder="1" applyAlignment="1" applyProtection="1">
      <alignment horizontal="left" vertical="center"/>
      <protection locked="0"/>
    </xf>
    <xf numFmtId="0" fontId="37" fillId="4" borderId="2" xfId="0" applyFont="1" applyFill="1" applyBorder="1" applyAlignment="1" applyProtection="1">
      <alignment horizontal="center" vertical="center"/>
      <protection hidden="1"/>
    </xf>
    <xf numFmtId="197" fontId="1" fillId="0" borderId="1" xfId="47" applyNumberFormat="1" applyFont="1" applyFill="1" applyBorder="1" applyAlignment="1" applyProtection="1">
      <alignment horizontal="center" vertical="center"/>
      <protection hidden="1"/>
    </xf>
    <xf numFmtId="197" fontId="1" fillId="0" borderId="41" xfId="47" applyNumberFormat="1" applyFont="1" applyFill="1" applyBorder="1" applyAlignment="1" applyProtection="1">
      <alignment horizontal="center" vertical="center"/>
      <protection hidden="1"/>
    </xf>
    <xf numFmtId="197" fontId="4" fillId="0" borderId="42" xfId="47" applyNumberFormat="1" applyFont="1" applyBorder="1" applyAlignment="1" applyProtection="1">
      <alignment horizontal="center" vertical="center"/>
      <protection hidden="1"/>
    </xf>
    <xf numFmtId="2" fontId="4" fillId="4" borderId="43" xfId="5" applyNumberFormat="1" applyFont="1" applyFill="1" applyBorder="1" applyAlignment="1" applyProtection="1">
      <alignment horizontal="center" vertical="center"/>
      <protection hidden="1"/>
    </xf>
    <xf numFmtId="199" fontId="18" fillId="3" borderId="29" xfId="5" applyNumberFormat="1" applyFont="1" applyFill="1" applyBorder="1" applyAlignment="1" applyProtection="1">
      <alignment horizontal="left" vertical="top"/>
      <protection locked="0"/>
    </xf>
    <xf numFmtId="7" fontId="1" fillId="0" borderId="0" xfId="47" applyNumberFormat="1" applyFont="1" applyFill="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196" fontId="1" fillId="0" borderId="0" xfId="47" applyNumberFormat="1" applyFont="1" applyFill="1" applyBorder="1" applyAlignment="1" applyProtection="1">
      <alignment horizontal="left" vertical="center"/>
      <protection hidden="1"/>
    </xf>
    <xf numFmtId="196" fontId="4" fillId="0" borderId="0" xfId="47" applyNumberFormat="1" applyFont="1" applyFill="1" applyBorder="1" applyAlignment="1" applyProtection="1">
      <alignment horizontal="left" vertical="center"/>
      <protection hidden="1"/>
    </xf>
    <xf numFmtId="10" fontId="1" fillId="0" borderId="0" xfId="5" applyNumberFormat="1" applyAlignment="1" applyProtection="1">
      <alignment horizontal="left" vertical="center"/>
      <protection hidden="1"/>
    </xf>
    <xf numFmtId="10" fontId="1" fillId="0" borderId="0" xfId="0" applyNumberFormat="1" applyFont="1" applyAlignment="1" applyProtection="1">
      <alignment horizontal="left" vertical="center"/>
      <protection hidden="1"/>
    </xf>
    <xf numFmtId="2" fontId="28" fillId="0" borderId="26" xfId="5" applyNumberFormat="1" applyFont="1" applyBorder="1" applyAlignment="1">
      <alignment horizontal="center" vertical="center" wrapText="1"/>
    </xf>
    <xf numFmtId="199" fontId="1" fillId="3" borderId="32" xfId="5" applyNumberFormat="1" applyFill="1" applyBorder="1" applyAlignment="1" applyProtection="1">
      <alignment horizontal="center" vertical="center"/>
      <protection locked="0"/>
    </xf>
    <xf numFmtId="0" fontId="4" fillId="0" borderId="1" xfId="5" applyFont="1" applyBorder="1" applyAlignment="1">
      <alignment horizontal="left" vertical="center" wrapText="1"/>
    </xf>
    <xf numFmtId="0" fontId="23" fillId="0" borderId="46" xfId="5" applyFont="1" applyBorder="1" applyAlignment="1">
      <alignment vertical="top" wrapText="1"/>
    </xf>
    <xf numFmtId="0" fontId="23" fillId="4" borderId="46" xfId="5" applyFont="1" applyFill="1" applyBorder="1" applyAlignment="1">
      <alignment horizontal="left" vertical="center" wrapText="1"/>
    </xf>
    <xf numFmtId="0" fontId="1" fillId="0" borderId="7" xfId="0" applyFont="1" applyBorder="1" applyAlignment="1" applyProtection="1">
      <alignment horizontal="center" vertical="top" wrapText="1"/>
      <protection hidden="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top"/>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4" fillId="6" borderId="8" xfId="0" applyFont="1" applyFill="1" applyBorder="1" applyAlignment="1">
      <alignment horizontal="left" vertical="center"/>
    </xf>
    <xf numFmtId="0" fontId="1" fillId="0" borderId="1" xfId="0" applyFont="1" applyBorder="1" applyAlignment="1" applyProtection="1">
      <alignment horizontal="left" vertical="top" wrapText="1"/>
      <protection hidden="1"/>
    </xf>
    <xf numFmtId="0" fontId="2"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 xfId="0" applyFont="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6" borderId="17" xfId="0" applyFont="1" applyFill="1" applyBorder="1" applyAlignment="1">
      <alignment horizontal="left" vertical="center" wrapText="1"/>
    </xf>
    <xf numFmtId="0" fontId="39" fillId="0" borderId="19" xfId="48" applyFill="1" applyBorder="1" applyAlignment="1" applyProtection="1">
      <alignment horizontal="left" vertical="top" wrapText="1"/>
      <protection locked="0"/>
    </xf>
    <xf numFmtId="0" fontId="39" fillId="0" borderId="18" xfId="48" applyFill="1" applyBorder="1" applyAlignment="1" applyProtection="1">
      <alignment horizontal="left" vertical="top" wrapText="1"/>
      <protection locked="0"/>
    </xf>
    <xf numFmtId="0" fontId="39" fillId="0" borderId="20" xfId="48" applyFill="1" applyBorder="1" applyAlignment="1" applyProtection="1">
      <alignment horizontal="left" vertical="top" wrapText="1"/>
      <protection locked="0"/>
    </xf>
    <xf numFmtId="0" fontId="20" fillId="2" borderId="11" xfId="5" applyFont="1" applyFill="1" applyBorder="1" applyAlignment="1">
      <alignment horizontal="center" vertical="center" wrapText="1"/>
    </xf>
    <xf numFmtId="0" fontId="21" fillId="2" borderId="1" xfId="5" applyFont="1" applyFill="1" applyBorder="1" applyAlignment="1">
      <alignment horizontal="left" vertical="top" wrapText="1"/>
    </xf>
    <xf numFmtId="0" fontId="1" fillId="0" borderId="12" xfId="5" applyBorder="1" applyAlignment="1">
      <alignment horizontal="left" vertical="top" wrapText="1"/>
    </xf>
    <xf numFmtId="0" fontId="1" fillId="0" borderId="13" xfId="5" applyBorder="1" applyAlignment="1">
      <alignment horizontal="left" vertical="top" wrapText="1"/>
    </xf>
    <xf numFmtId="0" fontId="1" fillId="0" borderId="14" xfId="5" applyBorder="1" applyAlignment="1">
      <alignment horizontal="left" vertical="top" wrapText="1"/>
    </xf>
    <xf numFmtId="0" fontId="1" fillId="0" borderId="19" xfId="5" applyBorder="1" applyAlignment="1">
      <alignment horizontal="left" vertical="top" wrapText="1"/>
    </xf>
    <xf numFmtId="0" fontId="1" fillId="0" borderId="18" xfId="5" applyBorder="1" applyAlignment="1">
      <alignment horizontal="left" vertical="top" wrapText="1"/>
    </xf>
    <xf numFmtId="0" fontId="1" fillId="0" borderId="20" xfId="5" applyBorder="1" applyAlignment="1">
      <alignment horizontal="left" vertical="top" wrapText="1"/>
    </xf>
    <xf numFmtId="0" fontId="4" fillId="4" borderId="6" xfId="5" applyFont="1" applyFill="1" applyBorder="1" applyAlignment="1">
      <alignment horizontal="left" vertical="center" wrapText="1"/>
    </xf>
    <xf numFmtId="0" fontId="4" fillId="4" borderId="7" xfId="5" applyFont="1" applyFill="1" applyBorder="1" applyAlignment="1">
      <alignment horizontal="left" vertical="center" wrapText="1"/>
    </xf>
    <xf numFmtId="0" fontId="4" fillId="4" borderId="8" xfId="5" applyFont="1" applyFill="1" applyBorder="1" applyAlignment="1">
      <alignment horizontal="left" vertical="center" wrapText="1"/>
    </xf>
    <xf numFmtId="0" fontId="1" fillId="4" borderId="6" xfId="5" applyFill="1" applyBorder="1" applyAlignment="1">
      <alignment horizontal="left" vertical="center" wrapText="1"/>
    </xf>
    <xf numFmtId="0" fontId="1" fillId="4" borderId="7" xfId="5" applyFill="1" applyBorder="1" applyAlignment="1">
      <alignment horizontal="left" vertical="center" wrapText="1"/>
    </xf>
    <xf numFmtId="0" fontId="1" fillId="4" borderId="8" xfId="5" applyFill="1" applyBorder="1" applyAlignment="1">
      <alignment horizontal="left" vertical="center" wrapText="1"/>
    </xf>
    <xf numFmtId="0" fontId="1" fillId="5" borderId="0" xfId="5" applyFill="1" applyAlignment="1">
      <alignment horizontal="left" vertical="center" wrapText="1"/>
    </xf>
    <xf numFmtId="0" fontId="4" fillId="0" borderId="15" xfId="5" applyFont="1" applyBorder="1" applyAlignment="1">
      <alignment horizontal="left" vertical="center" wrapText="1"/>
    </xf>
    <xf numFmtId="0" fontId="4" fillId="0" borderId="1" xfId="5" applyFont="1" applyBorder="1" applyAlignment="1">
      <alignment horizontal="left" vertical="center" wrapText="1"/>
    </xf>
    <xf numFmtId="0" fontId="4" fillId="0" borderId="6" xfId="5" applyFont="1" applyBorder="1" applyAlignment="1">
      <alignment horizontal="center" vertical="center" wrapText="1"/>
    </xf>
    <xf numFmtId="0" fontId="4" fillId="0" borderId="7" xfId="5" applyFont="1" applyBorder="1" applyAlignment="1">
      <alignment horizontal="center" vertical="center" wrapText="1"/>
    </xf>
    <xf numFmtId="3" fontId="4" fillId="0" borderId="6" xfId="5" applyNumberFormat="1" applyFont="1" applyBorder="1" applyAlignment="1">
      <alignment horizontal="left" vertical="center" wrapText="1"/>
    </xf>
    <xf numFmtId="3" fontId="4" fillId="0" borderId="7" xfId="5" applyNumberFormat="1" applyFont="1" applyBorder="1" applyAlignment="1">
      <alignment horizontal="left" vertical="center" wrapText="1"/>
    </xf>
    <xf numFmtId="3" fontId="4" fillId="0" borderId="8" xfId="5" applyNumberFormat="1" applyFont="1" applyBorder="1" applyAlignment="1">
      <alignment horizontal="left" vertical="center" wrapText="1"/>
    </xf>
    <xf numFmtId="3" fontId="1" fillId="0" borderId="7" xfId="5" applyNumberFormat="1" applyBorder="1" applyAlignment="1">
      <alignment horizontal="left" vertical="center" wrapText="1"/>
    </xf>
    <xf numFmtId="3" fontId="1" fillId="0" borderId="8" xfId="5" applyNumberFormat="1" applyBorder="1" applyAlignment="1">
      <alignment horizontal="left" vertical="center" wrapText="1"/>
    </xf>
    <xf numFmtId="0" fontId="4" fillId="0" borderId="8" xfId="5" applyFont="1" applyBorder="1" applyAlignment="1">
      <alignment horizontal="center" vertical="center" wrapText="1"/>
    </xf>
    <xf numFmtId="0" fontId="4" fillId="0" borderId="12"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34" xfId="5" applyFont="1" applyBorder="1" applyAlignment="1">
      <alignment vertical="center" wrapText="1"/>
    </xf>
    <xf numFmtId="0" fontId="4" fillId="0" borderId="47" xfId="5" applyFont="1" applyBorder="1" applyAlignment="1">
      <alignment vertical="center" wrapText="1"/>
    </xf>
    <xf numFmtId="0" fontId="1" fillId="0" borderId="0" xfId="5" applyAlignment="1">
      <alignment horizontal="left" vertical="center" wrapText="1"/>
    </xf>
    <xf numFmtId="0" fontId="7" fillId="2" borderId="0" xfId="5" applyFont="1" applyFill="1" applyAlignment="1">
      <alignment horizontal="center" vertical="center" wrapText="1"/>
    </xf>
    <xf numFmtId="3" fontId="4" fillId="0" borderId="12" xfId="5" applyNumberFormat="1" applyFont="1" applyBorder="1" applyAlignment="1">
      <alignment horizontal="left" vertical="center" wrapText="1"/>
    </xf>
    <xf numFmtId="3" fontId="1" fillId="0" borderId="13" xfId="5" applyNumberFormat="1" applyBorder="1" applyAlignment="1">
      <alignment horizontal="left" vertical="center" wrapText="1"/>
    </xf>
    <xf numFmtId="3" fontId="1" fillId="0" borderId="14" xfId="5" applyNumberFormat="1" applyBorder="1" applyAlignment="1">
      <alignment horizontal="left" vertical="center" wrapText="1"/>
    </xf>
    <xf numFmtId="0" fontId="4" fillId="0" borderId="24" xfId="5" applyFont="1" applyBorder="1" applyAlignment="1">
      <alignment vertical="center"/>
    </xf>
    <xf numFmtId="0" fontId="4" fillId="0" borderId="48" xfId="5" applyFont="1" applyBorder="1" applyAlignment="1">
      <alignment vertical="center"/>
    </xf>
    <xf numFmtId="0" fontId="4" fillId="0" borderId="0" xfId="5" applyFont="1" applyAlignment="1" applyProtection="1">
      <alignment horizontal="center" vertical="center"/>
      <protection hidden="1"/>
    </xf>
    <xf numFmtId="0" fontId="4" fillId="0" borderId="44" xfId="5" applyFont="1" applyBorder="1" applyAlignment="1">
      <alignment horizontal="left" vertical="center" wrapText="1"/>
    </xf>
    <xf numFmtId="0" fontId="4" fillId="0" borderId="45" xfId="5" applyFont="1" applyBorder="1" applyAlignment="1">
      <alignment horizontal="left" vertical="center" wrapText="1"/>
    </xf>
    <xf numFmtId="0" fontId="4" fillId="0" borderId="9" xfId="5" applyFont="1" applyBorder="1" applyAlignment="1">
      <alignment vertical="center" wrapText="1"/>
    </xf>
    <xf numFmtId="0" fontId="4" fillId="0" borderId="10" xfId="5" applyFont="1" applyBorder="1" applyAlignment="1">
      <alignment vertical="center" wrapText="1"/>
    </xf>
    <xf numFmtId="3" fontId="1" fillId="0" borderId="34" xfId="47" applyNumberFormat="1" applyFont="1" applyFill="1" applyBorder="1" applyAlignment="1" applyProtection="1">
      <alignment horizontal="left" vertical="top"/>
      <protection locked="0"/>
    </xf>
    <xf numFmtId="3" fontId="1" fillId="0" borderId="47" xfId="47" applyNumberFormat="1" applyFont="1" applyFill="1" applyBorder="1" applyAlignment="1" applyProtection="1">
      <alignment horizontal="left" vertical="top"/>
      <protection locked="0"/>
    </xf>
    <xf numFmtId="3" fontId="1" fillId="0" borderId="39" xfId="47" applyNumberFormat="1" applyFont="1" applyFill="1" applyBorder="1" applyAlignment="1" applyProtection="1">
      <alignment horizontal="left" vertical="top"/>
      <protection locked="0"/>
    </xf>
    <xf numFmtId="0" fontId="4" fillId="0" borderId="38" xfId="5" applyFont="1" applyBorder="1" applyAlignment="1">
      <alignment horizontal="left" vertical="center" wrapText="1"/>
    </xf>
    <xf numFmtId="0" fontId="21" fillId="5" borderId="0" xfId="5" applyFont="1" applyFill="1" applyAlignment="1">
      <alignment horizontal="left" vertical="top" wrapText="1"/>
    </xf>
    <xf numFmtId="0" fontId="2" fillId="0" borderId="24" xfId="5" applyFont="1" applyBorder="1" applyAlignment="1">
      <alignment horizontal="center" vertical="center" wrapText="1"/>
    </xf>
    <xf numFmtId="0" fontId="2" fillId="0" borderId="25" xfId="5" applyFont="1" applyBorder="1" applyAlignment="1">
      <alignment horizontal="center" vertical="center" wrapText="1"/>
    </xf>
    <xf numFmtId="0" fontId="4" fillId="8" borderId="3" xfId="5" applyFont="1" applyFill="1" applyBorder="1" applyAlignment="1">
      <alignment horizontal="center" vertical="center" wrapText="1"/>
    </xf>
    <xf numFmtId="0" fontId="4" fillId="8" borderId="0" xfId="5" applyFont="1" applyFill="1" applyAlignment="1">
      <alignment horizontal="center" vertical="center" wrapText="1"/>
    </xf>
    <xf numFmtId="0" fontId="4" fillId="6" borderId="28" xfId="5" applyFont="1" applyFill="1" applyBorder="1" applyAlignment="1">
      <alignment horizontal="left" vertical="center" wrapText="1"/>
    </xf>
    <xf numFmtId="0" fontId="4" fillId="6" borderId="7" xfId="5" applyFont="1" applyFill="1" applyBorder="1" applyAlignment="1">
      <alignment horizontal="left" vertical="center" wrapText="1"/>
    </xf>
    <xf numFmtId="0" fontId="4" fillId="0" borderId="21" xfId="5" applyFont="1" applyBorder="1" applyAlignment="1">
      <alignment horizontal="left" vertical="top" wrapText="1"/>
    </xf>
    <xf numFmtId="0" fontId="4" fillId="0" borderId="22" xfId="5" applyFont="1" applyBorder="1" applyAlignment="1">
      <alignment horizontal="left" vertical="top" wrapText="1"/>
    </xf>
    <xf numFmtId="0" fontId="20" fillId="0" borderId="21" xfId="5" applyFont="1" applyBorder="1" applyAlignment="1">
      <alignment horizontal="left" vertical="top" wrapText="1"/>
    </xf>
    <xf numFmtId="0" fontId="20" fillId="0" borderId="23" xfId="5" applyFont="1" applyBorder="1" applyAlignment="1">
      <alignment horizontal="left" vertical="top" wrapText="1"/>
    </xf>
    <xf numFmtId="0" fontId="4" fillId="6" borderId="32" xfId="5" applyFont="1" applyFill="1" applyBorder="1" applyAlignment="1">
      <alignment horizontal="left" vertical="center" wrapText="1"/>
    </xf>
    <xf numFmtId="0" fontId="4" fillId="8" borderId="40" xfId="5" applyFont="1" applyFill="1" applyBorder="1" applyAlignment="1">
      <alignment horizontal="center" vertical="center" wrapText="1"/>
    </xf>
    <xf numFmtId="0" fontId="4" fillId="8" borderId="13" xfId="5" applyFont="1" applyFill="1" applyBorder="1" applyAlignment="1">
      <alignment horizontal="center" vertical="center" wrapText="1"/>
    </xf>
    <xf numFmtId="0" fontId="4" fillId="7" borderId="1" xfId="5" applyFont="1" applyFill="1" applyBorder="1" applyAlignment="1">
      <alignment horizontal="center" vertical="top"/>
    </xf>
  </cellXfs>
  <cellStyles count="49">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8"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2" xfId="47" xr:uid="{00000000-0005-0000-0000-00003000000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fgColor theme="5" tint="0.79995117038483843"/>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fgColor rgb="FFFFFFCC"/>
          <bgColor rgb="FFFFFFCC"/>
        </patternFill>
      </fill>
    </dxf>
  </dxfs>
  <tableStyles count="0" defaultTableStyle="TableStyleMedium9" defaultPivotStyle="PivotStyleLight16"/>
  <colors>
    <mruColors>
      <color rgb="FFA0A0A0"/>
      <color rgb="FF008A3E"/>
      <color rgb="FFFFFFCC"/>
      <color rgb="FFFFFFFF"/>
      <color rgb="FFFFFFC5"/>
      <color rgb="FFFFFFB9"/>
      <color rgb="FFFFFF99"/>
      <color rgb="FFE6B8B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6" dropStyle="combo" dx="16" fmlaLink="$I$13" fmlaRange="WErte!$C$7:$C$12" noThreeD="1" sel="1" val="0"/>
</file>

<file path=xl/ctrlProps/ctrlProp2.xml><?xml version="1.0" encoding="utf-8"?>
<formControlPr xmlns="http://schemas.microsoft.com/office/spreadsheetml/2009/9/main" objectType="Drop" dropLines="2" dropStyle="combo" dx="16" fmlaLink="$I$26" fmlaRange="WErte!$C$13:$C$14" noThreeD="1" sel="1" val="0"/>
</file>

<file path=xl/ctrlProps/ctrlProp3.xml><?xml version="1.0" encoding="utf-8"?>
<formControlPr xmlns="http://schemas.microsoft.com/office/spreadsheetml/2009/9/main" objectType="Drop" dropLines="2" dropStyle="combo" dx="16" fmlaLink="$I$29" fmlaRange="WErte!$C$13:$C$14" noThreeD="1" sel="1" val="0"/>
</file>

<file path=xl/ctrlProps/ctrlProp4.xml><?xml version="1.0" encoding="utf-8"?>
<formControlPr xmlns="http://schemas.microsoft.com/office/spreadsheetml/2009/9/main" objectType="Drop" dropLines="2" dropStyle="combo" dx="16" fmlaLink="$I$30" fmlaRange="WErte!$C$13:$C$14" noThreeD="1" sel="1" val="0"/>
</file>

<file path=xl/ctrlProps/ctrlProp5.xml><?xml version="1.0" encoding="utf-8"?>
<formControlPr xmlns="http://schemas.microsoft.com/office/spreadsheetml/2009/9/main" objectType="Drop" dropLines="3" dropStyle="combo" dx="16" fmlaLink="$I$34" fmlaRange="WErte!$C$15:$C$17" noThreeD="1" sel="1" val="0"/>
</file>

<file path=xl/ctrlProps/ctrlProp6.xml><?xml version="1.0" encoding="utf-8"?>
<formControlPr xmlns="http://schemas.microsoft.com/office/spreadsheetml/2009/9/main" objectType="Drop" dropLines="2" dropStyle="combo" dx="16" fmlaRange="WErte!$C$13:$C$14" noThreeD="1" sel="0" val="0"/>
</file>

<file path=xl/ctrlProps/ctrlProp7.xml><?xml version="1.0" encoding="utf-8"?>
<formControlPr xmlns="http://schemas.microsoft.com/office/spreadsheetml/2009/9/main" objectType="Drop" dropLines="2" dropStyle="combo" dx="16" fmlaLink="$I$36" fmlaRange="WErte!$C$18:$C$19" noThreeD="1" sel="1" val="0"/>
</file>

<file path=xl/ctrlProps/ctrlProp8.xml><?xml version="1.0" encoding="utf-8"?>
<formControlPr xmlns="http://schemas.microsoft.com/office/spreadsheetml/2009/9/main" objectType="Drop" dropLines="3" dropStyle="combo" dx="16" fmlaLink="$I$35" fmlaRange="WErte!$C$15:$C$17" noThreeD="1" sel="1" val="0"/>
</file>

<file path=xl/ctrlProps/ctrlProp9.xml><?xml version="1.0" encoding="utf-8"?>
<formControlPr xmlns="http://schemas.microsoft.com/office/spreadsheetml/2009/9/main" objectType="Drop" dropLines="3" dropStyle="combo" dx="16" fmlaLink="$I$8" fmlaRange="WErte!$C$24:$C$25" noThreeD="1" sel="1" val="0"/>
</file>

<file path=xl/ctrlProps/ctrlProp10.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95234" y="376766"/>
          <a:ext cx="4005791" cy="7056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819150</xdr:colOff>
          <xdr:row>13</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298450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279400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279400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8</xdr:col>
          <xdr:colOff>0</xdr:colOff>
          <xdr:row>33</xdr:row>
          <xdr:rowOff>279400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0</xdr:colOff>
          <xdr:row>34</xdr:row>
          <xdr:rowOff>279400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279400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279400</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241300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260350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456"/>
  <sheetViews>
    <sheetView showGridLines="0" showRowColHeaders="0" tabSelected="1" zoomScaleNormal="100" zoomScaleSheetLayoutView="100" workbookViewId="0">
      <selection activeCell="D9" sqref="D9:H9"/>
    </sheetView>
  </sheetViews>
  <sheetFormatPr baseColWidth="10" defaultColWidth="11.453125" defaultRowHeight="15.5"/>
  <cols>
    <col min="1" max="1" width="4.54296875" style="1" customWidth="1"/>
    <col min="2" max="3" width="4.7265625" style="123" customWidth="1"/>
    <col min="4" max="4" width="37.81640625" style="1" customWidth="1"/>
    <col min="5" max="5" width="4.81640625" style="1" customWidth="1"/>
    <col min="6" max="6" width="35.453125" style="1" customWidth="1"/>
    <col min="7" max="7" width="17.1796875" style="1" customWidth="1"/>
    <col min="8" max="8" width="14" style="1" customWidth="1"/>
    <col min="9" max="9" width="5.453125" style="122" customWidth="1"/>
    <col min="10" max="16384" width="11.453125" style="1"/>
  </cols>
  <sheetData>
    <row r="1" spans="2:11" ht="20.149999999999999" customHeight="1" thickBot="1">
      <c r="B1" s="1"/>
      <c r="C1" s="1"/>
      <c r="I1" s="91"/>
    </row>
    <row r="2" spans="2:11" s="2" customFormat="1" ht="13">
      <c r="B2" s="3"/>
      <c r="C2" s="4"/>
      <c r="D2" s="5"/>
      <c r="E2" s="6"/>
      <c r="F2" s="7"/>
      <c r="G2" s="7"/>
      <c r="H2" s="7"/>
      <c r="I2" s="92"/>
    </row>
    <row r="3" spans="2:11" s="2" customFormat="1" ht="12.5">
      <c r="B3" s="8"/>
      <c r="C3" s="9"/>
      <c r="D3" s="10"/>
      <c r="E3" s="10"/>
      <c r="F3" s="10"/>
      <c r="G3" s="9"/>
      <c r="H3" s="9"/>
      <c r="I3" s="93"/>
    </row>
    <row r="4" spans="2:11" s="2" customFormat="1" ht="12.5">
      <c r="B4" s="8"/>
      <c r="C4" s="9"/>
      <c r="D4" s="10"/>
      <c r="E4" s="10"/>
      <c r="F4" s="10"/>
      <c r="G4" s="9"/>
      <c r="H4" s="9"/>
      <c r="I4" s="93"/>
    </row>
    <row r="5" spans="2:11" s="2" customFormat="1" ht="12.5">
      <c r="B5" s="8"/>
      <c r="C5" s="9"/>
      <c r="D5" s="10"/>
      <c r="E5" s="10"/>
      <c r="F5" s="10"/>
      <c r="G5" s="9"/>
      <c r="H5" s="9"/>
      <c r="I5" s="93"/>
    </row>
    <row r="6" spans="2:11" s="2" customFormat="1" ht="15.65" customHeight="1">
      <c r="B6" s="8"/>
      <c r="C6" s="9"/>
      <c r="D6" s="10"/>
      <c r="E6" s="10"/>
      <c r="F6" s="10"/>
      <c r="G6" s="9"/>
      <c r="H6" s="9"/>
      <c r="I6" s="93"/>
    </row>
    <row r="7" spans="2:11" s="2" customFormat="1" ht="39" customHeight="1">
      <c r="B7" s="11"/>
      <c r="C7" s="12"/>
      <c r="D7" s="167" t="s">
        <v>25</v>
      </c>
      <c r="E7" s="167"/>
      <c r="F7" s="167"/>
      <c r="G7" s="167"/>
      <c r="H7" s="167"/>
      <c r="I7" s="94"/>
    </row>
    <row r="8" spans="2:11" s="2" customFormat="1" ht="41.25" customHeight="1">
      <c r="B8" s="13"/>
      <c r="C8" s="14"/>
      <c r="D8" s="168" t="s">
        <v>224</v>
      </c>
      <c r="E8" s="169"/>
      <c r="F8" s="169"/>
      <c r="G8" s="169"/>
      <c r="H8" s="170"/>
      <c r="I8" s="93"/>
    </row>
    <row r="9" spans="2:11" s="2" customFormat="1" ht="15.75" customHeight="1">
      <c r="B9" s="13"/>
      <c r="C9" s="14"/>
      <c r="D9" s="172" t="s">
        <v>214</v>
      </c>
      <c r="E9" s="173"/>
      <c r="F9" s="173"/>
      <c r="G9" s="173"/>
      <c r="H9" s="174"/>
      <c r="I9" s="93"/>
    </row>
    <row r="10" spans="2:11" s="2" customFormat="1" ht="15" customHeight="1">
      <c r="B10" s="13"/>
      <c r="C10" s="14"/>
      <c r="D10" s="171" t="s">
        <v>10</v>
      </c>
      <c r="E10" s="171"/>
      <c r="F10" s="171"/>
      <c r="G10" s="171"/>
      <c r="H10" s="171"/>
      <c r="I10" s="95"/>
    </row>
    <row r="11" spans="2:11" s="2" customFormat="1" ht="22" customHeight="1">
      <c r="B11" s="13"/>
      <c r="C11" s="14"/>
      <c r="D11" s="81" t="s">
        <v>0</v>
      </c>
      <c r="E11" s="15"/>
      <c r="F11" s="166"/>
      <c r="G11" s="166"/>
      <c r="H11" s="166"/>
      <c r="I11" s="96" t="str">
        <f>IF(ISBLANK(F11),"1","2")</f>
        <v>1</v>
      </c>
    </row>
    <row r="12" spans="2:11" s="2" customFormat="1" ht="22" customHeight="1">
      <c r="B12" s="13"/>
      <c r="C12" s="14"/>
      <c r="D12" s="82" t="s">
        <v>2</v>
      </c>
      <c r="E12" s="15"/>
      <c r="F12" s="166"/>
      <c r="G12" s="166"/>
      <c r="H12" s="166"/>
      <c r="I12" s="96" t="str">
        <f>IF(ISBLANK(#REF!),"1","2")</f>
        <v>2</v>
      </c>
      <c r="K12" s="16"/>
    </row>
    <row r="13" spans="2:11" s="2" customFormat="1" ht="22" customHeight="1">
      <c r="B13" s="13"/>
      <c r="C13" s="14"/>
      <c r="D13" s="82" t="s">
        <v>11</v>
      </c>
      <c r="E13" s="17"/>
      <c r="F13" s="165"/>
      <c r="G13" s="165"/>
      <c r="H13" s="165"/>
      <c r="I13" s="97">
        <v>1</v>
      </c>
    </row>
    <row r="14" spans="2:11" s="2" customFormat="1" ht="12" customHeight="1">
      <c r="B14" s="13"/>
      <c r="C14" s="14"/>
      <c r="D14" s="164"/>
      <c r="E14" s="164"/>
      <c r="F14" s="164"/>
      <c r="G14" s="164"/>
      <c r="H14" s="164"/>
      <c r="I14" s="98"/>
    </row>
    <row r="15" spans="2:11" s="2" customFormat="1" ht="15" customHeight="1">
      <c r="B15" s="13"/>
      <c r="C15" s="14"/>
      <c r="D15" s="154" t="s">
        <v>12</v>
      </c>
      <c r="E15" s="154"/>
      <c r="F15" s="154"/>
      <c r="G15" s="154"/>
      <c r="H15" s="154"/>
      <c r="I15" s="99"/>
    </row>
    <row r="16" spans="2:11" s="2" customFormat="1" ht="22" customHeight="1">
      <c r="B16" s="13"/>
      <c r="C16" s="14"/>
      <c r="D16" s="83" t="s">
        <v>1</v>
      </c>
      <c r="E16" s="15"/>
      <c r="F16" s="18">
        <f>Maßnahme!$H$16</f>
        <v>0</v>
      </c>
      <c r="G16" s="138" t="s">
        <v>6</v>
      </c>
      <c r="H16" s="139"/>
      <c r="I16" s="100" t="str">
        <f t="shared" ref="I16:I20" si="0">IF(0=(F16),"1","2")</f>
        <v>1</v>
      </c>
      <c r="J16" s="19"/>
    </row>
    <row r="17" spans="2:9" s="2" customFormat="1" ht="22" customHeight="1">
      <c r="B17" s="13"/>
      <c r="C17" s="14"/>
      <c r="D17" s="84" t="s">
        <v>8</v>
      </c>
      <c r="E17" s="20"/>
      <c r="F17" s="21"/>
      <c r="G17" s="140" t="s">
        <v>7</v>
      </c>
      <c r="H17" s="140"/>
      <c r="I17" s="99" t="str">
        <f>IF(ISBLANK(F17),"1","2")</f>
        <v>1</v>
      </c>
    </row>
    <row r="18" spans="2:9" s="2" customFormat="1" ht="22" customHeight="1">
      <c r="B18" s="13"/>
      <c r="C18" s="14"/>
      <c r="D18" s="84" t="s">
        <v>212</v>
      </c>
      <c r="E18" s="20"/>
      <c r="F18" s="22">
        <f>(F16*F17)/100</f>
        <v>0</v>
      </c>
      <c r="G18" s="141" t="s">
        <v>6</v>
      </c>
      <c r="H18" s="142"/>
      <c r="I18" s="99" t="str">
        <f>IF(F18&lt;F19,"1","2")</f>
        <v>1</v>
      </c>
    </row>
    <row r="19" spans="2:9" s="2" customFormat="1" ht="12.5">
      <c r="B19" s="13"/>
      <c r="C19" s="14"/>
      <c r="D19" s="20"/>
      <c r="E19" s="20"/>
      <c r="F19" s="101">
        <v>10000</v>
      </c>
      <c r="G19" s="143"/>
      <c r="H19" s="139"/>
      <c r="I19" s="99"/>
    </row>
    <row r="20" spans="2:9" s="2" customFormat="1" ht="22" customHeight="1">
      <c r="B20" s="13"/>
      <c r="C20" s="14"/>
      <c r="D20" s="84" t="s">
        <v>13</v>
      </c>
      <c r="E20" s="20"/>
      <c r="F20" s="23">
        <f>Maßnahme!$H$21</f>
        <v>0</v>
      </c>
      <c r="G20" s="144" t="s">
        <v>14</v>
      </c>
      <c r="H20" s="139"/>
      <c r="I20" s="99" t="str">
        <f t="shared" si="0"/>
        <v>1</v>
      </c>
    </row>
    <row r="21" spans="2:9" s="2" customFormat="1" ht="22" customHeight="1">
      <c r="B21" s="13"/>
      <c r="C21" s="14"/>
      <c r="D21" s="84" t="s">
        <v>4</v>
      </c>
      <c r="E21" s="20"/>
      <c r="F21" s="24">
        <v>15</v>
      </c>
      <c r="G21" s="143" t="s">
        <v>3</v>
      </c>
      <c r="H21" s="139"/>
      <c r="I21" s="99"/>
    </row>
    <row r="22" spans="2:9" s="2" customFormat="1" ht="22" customHeight="1">
      <c r="B22" s="13"/>
      <c r="C22" s="25"/>
      <c r="D22" s="84" t="s">
        <v>15</v>
      </c>
      <c r="E22" s="20"/>
      <c r="F22" s="26">
        <f>F20*F21</f>
        <v>0</v>
      </c>
      <c r="G22" s="144" t="s">
        <v>16</v>
      </c>
      <c r="H22" s="139"/>
      <c r="I22" s="99" t="str">
        <f t="shared" ref="I22:I23" si="1">IF(0=(F22),"1","2")</f>
        <v>1</v>
      </c>
    </row>
    <row r="23" spans="2:9" s="2" customFormat="1" ht="22" customHeight="1">
      <c r="B23" s="13"/>
      <c r="C23" s="14"/>
      <c r="D23" s="88" t="s">
        <v>210</v>
      </c>
      <c r="E23" s="20"/>
      <c r="F23" s="89">
        <f>IF(AND(ISNUMBER(F18)=TRUE,F20&lt;&gt;0),F18/F22,0)</f>
        <v>0</v>
      </c>
      <c r="G23" s="144" t="s">
        <v>17</v>
      </c>
      <c r="H23" s="139"/>
      <c r="I23" s="99" t="str">
        <f t="shared" si="1"/>
        <v>1</v>
      </c>
    </row>
    <row r="24" spans="2:9" s="2" customFormat="1" ht="13">
      <c r="B24" s="13"/>
      <c r="C24" s="14"/>
      <c r="D24" s="27"/>
      <c r="E24" s="28"/>
      <c r="F24" s="29"/>
      <c r="G24" s="30"/>
      <c r="H24" s="31"/>
      <c r="I24" s="99"/>
    </row>
    <row r="25" spans="2:9" s="32" customFormat="1" ht="15" customHeight="1">
      <c r="B25" s="33"/>
      <c r="C25" s="10"/>
      <c r="D25" s="155" t="s">
        <v>18</v>
      </c>
      <c r="E25" s="156"/>
      <c r="F25" s="156"/>
      <c r="G25" s="156"/>
      <c r="H25" s="156"/>
      <c r="I25" s="99"/>
    </row>
    <row r="26" spans="2:9" s="32" customFormat="1" ht="41.25" customHeight="1">
      <c r="B26" s="13"/>
      <c r="C26" s="10"/>
      <c r="D26" s="151" t="s">
        <v>19</v>
      </c>
      <c r="E26" s="151"/>
      <c r="F26" s="151"/>
      <c r="G26" s="152"/>
      <c r="H26" s="152"/>
      <c r="I26" s="97">
        <v>1</v>
      </c>
    </row>
    <row r="27" spans="2:9" s="32" customFormat="1" ht="52.5" customHeight="1">
      <c r="B27" s="13"/>
      <c r="C27" s="10"/>
      <c r="D27" s="151" t="s">
        <v>211</v>
      </c>
      <c r="E27" s="151"/>
      <c r="F27" s="151"/>
      <c r="G27" s="157"/>
      <c r="H27" s="158"/>
      <c r="I27" s="98" t="str">
        <f>IF(0=(G27),"1","2")</f>
        <v>1</v>
      </c>
    </row>
    <row r="28" spans="2:9" s="2" customFormat="1" ht="15" customHeight="1">
      <c r="B28" s="8"/>
      <c r="C28" s="9"/>
      <c r="D28" s="159" t="s">
        <v>20</v>
      </c>
      <c r="E28" s="160"/>
      <c r="F28" s="160"/>
      <c r="G28" s="160"/>
      <c r="H28" s="161"/>
      <c r="I28" s="99"/>
    </row>
    <row r="29" spans="2:9" s="2" customFormat="1" ht="66.75" customHeight="1">
      <c r="B29" s="13"/>
      <c r="C29" s="14"/>
      <c r="D29" s="162" t="s">
        <v>206</v>
      </c>
      <c r="E29" s="162"/>
      <c r="F29" s="162"/>
      <c r="G29" s="152"/>
      <c r="H29" s="152"/>
      <c r="I29" s="97">
        <v>1</v>
      </c>
    </row>
    <row r="30" spans="2:9" s="2" customFormat="1" ht="39.75" customHeight="1">
      <c r="B30" s="13"/>
      <c r="C30" s="14"/>
      <c r="D30" s="162" t="s">
        <v>21</v>
      </c>
      <c r="E30" s="162"/>
      <c r="F30" s="162"/>
      <c r="G30" s="152"/>
      <c r="H30" s="152"/>
      <c r="I30" s="97">
        <v>1</v>
      </c>
    </row>
    <row r="31" spans="2:9" s="2" customFormat="1" ht="12.75" customHeight="1">
      <c r="B31" s="13"/>
      <c r="C31" s="14"/>
      <c r="D31" s="150"/>
      <c r="E31" s="150"/>
      <c r="F31" s="150"/>
      <c r="G31" s="150"/>
      <c r="H31" s="150"/>
      <c r="I31" s="99"/>
    </row>
    <row r="32" spans="2:9" s="2" customFormat="1" ht="15" customHeight="1">
      <c r="B32" s="13"/>
      <c r="C32" s="14"/>
      <c r="D32" s="153" t="s">
        <v>22</v>
      </c>
      <c r="E32" s="153"/>
      <c r="F32" s="153"/>
      <c r="G32" s="153"/>
      <c r="H32" s="153"/>
      <c r="I32" s="99"/>
    </row>
    <row r="33" spans="2:9" s="34" customFormat="1" ht="156" customHeight="1">
      <c r="B33" s="35"/>
      <c r="C33" s="36"/>
      <c r="D33" s="151" t="s">
        <v>207</v>
      </c>
      <c r="E33" s="151"/>
      <c r="F33" s="151"/>
      <c r="G33" s="151"/>
      <c r="H33" s="151"/>
      <c r="I33" s="99"/>
    </row>
    <row r="34" spans="2:9" s="34" customFormat="1" ht="28.5" customHeight="1">
      <c r="B34" s="35"/>
      <c r="C34" s="36"/>
      <c r="D34" s="151" t="s">
        <v>23</v>
      </c>
      <c r="E34" s="151"/>
      <c r="F34" s="151"/>
      <c r="G34" s="152"/>
      <c r="H34" s="152"/>
      <c r="I34" s="97">
        <v>1</v>
      </c>
    </row>
    <row r="35" spans="2:9" s="34" customFormat="1" ht="52.5" customHeight="1">
      <c r="B35" s="35"/>
      <c r="C35" s="36"/>
      <c r="D35" s="151" t="s">
        <v>24</v>
      </c>
      <c r="E35" s="151"/>
      <c r="F35" s="151"/>
      <c r="G35" s="152"/>
      <c r="H35" s="152"/>
      <c r="I35" s="97">
        <v>1</v>
      </c>
    </row>
    <row r="36" spans="2:9" s="34" customFormat="1" ht="144" customHeight="1">
      <c r="B36" s="35"/>
      <c r="C36" s="14"/>
      <c r="D36" s="151" t="s">
        <v>215</v>
      </c>
      <c r="E36" s="151"/>
      <c r="F36" s="151"/>
      <c r="G36" s="152"/>
      <c r="H36" s="152"/>
      <c r="I36" s="97">
        <v>1</v>
      </c>
    </row>
    <row r="37" spans="2:9" ht="45" customHeight="1">
      <c r="B37" s="117"/>
      <c r="C37" s="118"/>
      <c r="D37" s="163" t="str">
        <f>IF(18&gt;=(I37),"In den gelben Eingabefeldern fehlen noch Daten: Bitte füllen Sie alle gelben Eingabefelder plausibel auch in den Folgeblättern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plausibel auch in den Folgeblättern aus</v>
      </c>
      <c r="E37" s="163"/>
      <c r="F37" s="163"/>
      <c r="G37" s="163"/>
      <c r="H37" s="119">
        <f>COUNTIF(I11:I12,2)+COUNTIF(I16:I23,2)+COUNTIF(I27,2)+COUNTIF(Maßnahme!I24,2)</f>
        <v>1</v>
      </c>
      <c r="I37" s="120">
        <f>COUNTIF(I13,"&gt;1")+COUNTIF(I26,"&gt;1")+COUNTIF(I29:I30,"&gt;1")+COUNTIF(I34:I35,"&gt;1")+COUNTIF(I36,"&gt;1")+COUNTIF(Maßnahme!I7:I8,"&gt;1")+H37</f>
        <v>1</v>
      </c>
    </row>
    <row r="38" spans="2:9" s="34" customFormat="1" ht="12.5">
      <c r="I38" s="121"/>
    </row>
    <row r="39" spans="2:9" s="34" customFormat="1" ht="12.5">
      <c r="I39" s="121"/>
    </row>
    <row r="40" spans="2:9" s="34" customFormat="1" ht="12.5">
      <c r="I40" s="121"/>
    </row>
    <row r="41" spans="2:9" s="34" customFormat="1" ht="12.5">
      <c r="I41" s="121"/>
    </row>
    <row r="42" spans="2:9" s="34" customFormat="1" ht="12.5">
      <c r="I42" s="121"/>
    </row>
    <row r="43" spans="2:9" s="34" customFormat="1" ht="12.5">
      <c r="I43" s="121"/>
    </row>
    <row r="44" spans="2:9" s="34" customFormat="1" ht="12.5">
      <c r="I44" s="121"/>
    </row>
    <row r="45" spans="2:9" s="34" customFormat="1" ht="12.5">
      <c r="I45" s="121"/>
    </row>
    <row r="46" spans="2:9" s="34" customFormat="1" ht="12.5">
      <c r="I46" s="121"/>
    </row>
    <row r="47" spans="2:9" s="34" customFormat="1" ht="12.5">
      <c r="I47" s="121"/>
    </row>
    <row r="48" spans="2:9" s="34" customFormat="1" ht="12.5">
      <c r="I48" s="121"/>
    </row>
    <row r="49" spans="9:9" s="34" customFormat="1" ht="12.5">
      <c r="I49" s="121"/>
    </row>
    <row r="50" spans="9:9" s="34" customFormat="1" ht="12.5">
      <c r="I50" s="121"/>
    </row>
    <row r="51" spans="9:9" s="34" customFormat="1" ht="12.5">
      <c r="I51" s="121"/>
    </row>
    <row r="52" spans="9:9" s="34" customFormat="1" ht="12.5">
      <c r="I52" s="121"/>
    </row>
    <row r="53" spans="9:9" s="34" customFormat="1" ht="12.5">
      <c r="I53" s="121"/>
    </row>
    <row r="54" spans="9:9" s="34" customFormat="1" ht="12.5">
      <c r="I54" s="121"/>
    </row>
    <row r="55" spans="9:9" s="34" customFormat="1" ht="12.5">
      <c r="I55" s="121"/>
    </row>
    <row r="56" spans="9:9" s="34" customFormat="1" ht="12.5">
      <c r="I56" s="121"/>
    </row>
    <row r="57" spans="9:9" s="34" customFormat="1" ht="12.5">
      <c r="I57" s="121"/>
    </row>
    <row r="58" spans="9:9" s="34" customFormat="1" ht="12.5">
      <c r="I58" s="121"/>
    </row>
    <row r="59" spans="9:9" s="34" customFormat="1" ht="12.5">
      <c r="I59" s="121"/>
    </row>
    <row r="60" spans="9:9" s="34" customFormat="1" ht="12.5">
      <c r="I60" s="121"/>
    </row>
    <row r="61" spans="9:9" s="34" customFormat="1" ht="12.5">
      <c r="I61" s="121"/>
    </row>
    <row r="62" spans="9:9" s="34" customFormat="1" ht="12.5">
      <c r="I62" s="121"/>
    </row>
    <row r="63" spans="9:9" s="34" customFormat="1" ht="12.5">
      <c r="I63" s="121"/>
    </row>
    <row r="64" spans="9:9" s="34" customFormat="1" ht="12.5">
      <c r="I64" s="121"/>
    </row>
    <row r="65" spans="9:9" s="34" customFormat="1" ht="12.5">
      <c r="I65" s="121"/>
    </row>
    <row r="66" spans="9:9" s="34" customFormat="1" ht="12.5">
      <c r="I66" s="121"/>
    </row>
    <row r="67" spans="9:9" s="34" customFormat="1" ht="12.5">
      <c r="I67" s="121"/>
    </row>
    <row r="68" spans="9:9" s="34" customFormat="1" ht="12.5">
      <c r="I68" s="121"/>
    </row>
    <row r="69" spans="9:9" s="34" customFormat="1" ht="12.5">
      <c r="I69" s="121"/>
    </row>
    <row r="70" spans="9:9" s="34" customFormat="1" ht="12.5">
      <c r="I70" s="121"/>
    </row>
    <row r="71" spans="9:9" s="34" customFormat="1" ht="12.5">
      <c r="I71" s="121"/>
    </row>
    <row r="72" spans="9:9" s="34" customFormat="1" ht="12.5">
      <c r="I72" s="121"/>
    </row>
    <row r="73" spans="9:9" s="34" customFormat="1" ht="12.5">
      <c r="I73" s="121"/>
    </row>
    <row r="74" spans="9:9" s="34" customFormat="1" ht="12.5">
      <c r="I74" s="121"/>
    </row>
    <row r="75" spans="9:9" s="34" customFormat="1" ht="12.5">
      <c r="I75" s="121"/>
    </row>
    <row r="76" spans="9:9" s="34" customFormat="1" ht="12.5">
      <c r="I76" s="121"/>
    </row>
    <row r="77" spans="9:9" s="34" customFormat="1" ht="12.5">
      <c r="I77" s="121"/>
    </row>
    <row r="78" spans="9:9" s="34" customFormat="1" ht="12.5">
      <c r="I78" s="121"/>
    </row>
    <row r="79" spans="9:9" s="34" customFormat="1" ht="12.5">
      <c r="I79" s="121"/>
    </row>
    <row r="80" spans="9:9" s="34" customFormat="1" ht="12.5">
      <c r="I80" s="121"/>
    </row>
    <row r="81" spans="9:9" s="34" customFormat="1" ht="12.5">
      <c r="I81" s="121"/>
    </row>
    <row r="82" spans="9:9" s="34" customFormat="1" ht="12.5">
      <c r="I82" s="121"/>
    </row>
    <row r="83" spans="9:9" s="34" customFormat="1" ht="12.5">
      <c r="I83" s="121"/>
    </row>
    <row r="84" spans="9:9" s="34" customFormat="1" ht="12.5">
      <c r="I84" s="121"/>
    </row>
    <row r="85" spans="9:9" s="34" customFormat="1" ht="12.5">
      <c r="I85" s="121"/>
    </row>
    <row r="86" spans="9:9" s="34" customFormat="1" ht="12.5">
      <c r="I86" s="121"/>
    </row>
    <row r="87" spans="9:9" s="34" customFormat="1" ht="12.5">
      <c r="I87" s="121"/>
    </row>
    <row r="88" spans="9:9" s="34" customFormat="1" ht="12.5">
      <c r="I88" s="121"/>
    </row>
    <row r="89" spans="9:9" s="34" customFormat="1" ht="12.5">
      <c r="I89" s="121"/>
    </row>
    <row r="90" spans="9:9" s="34" customFormat="1" ht="12.5">
      <c r="I90" s="121"/>
    </row>
    <row r="91" spans="9:9" s="34" customFormat="1" ht="12.5">
      <c r="I91" s="121"/>
    </row>
    <row r="92" spans="9:9" s="34" customFormat="1" ht="12.5">
      <c r="I92" s="121"/>
    </row>
    <row r="93" spans="9:9" s="34" customFormat="1" ht="12.5">
      <c r="I93" s="121"/>
    </row>
    <row r="94" spans="9:9" s="34" customFormat="1" ht="12.5">
      <c r="I94" s="121"/>
    </row>
    <row r="95" spans="9:9" s="34" customFormat="1" ht="12.5">
      <c r="I95" s="121"/>
    </row>
    <row r="96" spans="9:9" s="34" customFormat="1" ht="12.5">
      <c r="I96" s="121"/>
    </row>
    <row r="97" spans="9:22" s="34" customFormat="1" ht="12.5">
      <c r="I97" s="121"/>
    </row>
    <row r="98" spans="9:22" s="34" customFormat="1" ht="12.5">
      <c r="I98" s="121"/>
      <c r="V98" s="34" t="s">
        <v>5</v>
      </c>
    </row>
    <row r="99" spans="9:22" s="34" customFormat="1" ht="12.5">
      <c r="I99" s="121"/>
    </row>
    <row r="100" spans="9:22" s="34" customFormat="1" ht="12.5">
      <c r="I100" s="121"/>
    </row>
    <row r="101" spans="9:22" s="34" customFormat="1" ht="12.5">
      <c r="I101" s="121"/>
    </row>
    <row r="102" spans="9:22" s="34" customFormat="1" ht="12.5">
      <c r="I102" s="121"/>
    </row>
    <row r="103" spans="9:22" s="34" customFormat="1" ht="12.5">
      <c r="I103" s="121"/>
    </row>
    <row r="104" spans="9:22" s="34" customFormat="1" ht="12.5">
      <c r="I104" s="121"/>
    </row>
    <row r="105" spans="9:22" s="34" customFormat="1" ht="12.5">
      <c r="I105" s="121"/>
    </row>
    <row r="106" spans="9:22" s="34" customFormat="1" ht="12.5">
      <c r="I106" s="121"/>
    </row>
    <row r="107" spans="9:22" s="34" customFormat="1" ht="12.5">
      <c r="I107" s="121"/>
    </row>
    <row r="108" spans="9:22" s="34" customFormat="1" ht="12.5">
      <c r="I108" s="121"/>
    </row>
    <row r="109" spans="9:22" s="34" customFormat="1" ht="12.5">
      <c r="I109" s="121"/>
    </row>
    <row r="110" spans="9:22" s="34" customFormat="1" ht="12.5">
      <c r="I110" s="121"/>
    </row>
    <row r="111" spans="9:22" s="34" customFormat="1" ht="12.5">
      <c r="I111" s="121"/>
    </row>
    <row r="112" spans="9:22" s="34" customFormat="1" ht="12.5">
      <c r="I112" s="121"/>
    </row>
    <row r="113" spans="9:9" s="34" customFormat="1" ht="12.5">
      <c r="I113" s="121"/>
    </row>
    <row r="114" spans="9:9" s="34" customFormat="1" ht="12.5">
      <c r="I114" s="121"/>
    </row>
    <row r="115" spans="9:9" s="34" customFormat="1" ht="12.5">
      <c r="I115" s="121"/>
    </row>
    <row r="116" spans="9:9" s="34" customFormat="1" ht="12.5">
      <c r="I116" s="121"/>
    </row>
    <row r="117" spans="9:9" s="34" customFormat="1" ht="12.5">
      <c r="I117" s="121"/>
    </row>
    <row r="118" spans="9:9" s="34" customFormat="1" ht="12.5">
      <c r="I118" s="121"/>
    </row>
    <row r="119" spans="9:9" s="34" customFormat="1" ht="12.5">
      <c r="I119" s="121"/>
    </row>
    <row r="120" spans="9:9" s="34" customFormat="1" ht="12.5">
      <c r="I120" s="121"/>
    </row>
    <row r="121" spans="9:9" s="34" customFormat="1" ht="12.5">
      <c r="I121" s="121"/>
    </row>
    <row r="122" spans="9:9" s="34" customFormat="1" ht="12.5">
      <c r="I122" s="121"/>
    </row>
    <row r="123" spans="9:9" s="34" customFormat="1" ht="12.5">
      <c r="I123" s="121"/>
    </row>
    <row r="124" spans="9:9" s="34" customFormat="1" ht="12.5">
      <c r="I124" s="121"/>
    </row>
    <row r="125" spans="9:9" s="34" customFormat="1" ht="12.5">
      <c r="I125" s="121"/>
    </row>
    <row r="126" spans="9:9" s="34" customFormat="1" ht="12.5">
      <c r="I126" s="121"/>
    </row>
    <row r="127" spans="9:9" s="34" customFormat="1" ht="12.5">
      <c r="I127" s="121"/>
    </row>
    <row r="128" spans="9:9" s="34" customFormat="1" ht="12.5">
      <c r="I128" s="121"/>
    </row>
    <row r="129" spans="9:9" s="34" customFormat="1" ht="12.5">
      <c r="I129" s="121"/>
    </row>
    <row r="130" spans="9:9" s="34" customFormat="1" ht="12.5">
      <c r="I130" s="121"/>
    </row>
    <row r="131" spans="9:9" s="34" customFormat="1" ht="12.5">
      <c r="I131" s="121"/>
    </row>
    <row r="132" spans="9:9" s="34" customFormat="1" ht="12.5">
      <c r="I132" s="121"/>
    </row>
    <row r="133" spans="9:9" s="34" customFormat="1" ht="12.5">
      <c r="I133" s="121"/>
    </row>
    <row r="134" spans="9:9" s="34" customFormat="1" ht="12.5">
      <c r="I134" s="121"/>
    </row>
    <row r="135" spans="9:9" s="34" customFormat="1" ht="12.5">
      <c r="I135" s="121"/>
    </row>
    <row r="136" spans="9:9" s="34" customFormat="1" ht="12.5">
      <c r="I136" s="121"/>
    </row>
    <row r="137" spans="9:9" s="34" customFormat="1" ht="12.5">
      <c r="I137" s="121"/>
    </row>
    <row r="138" spans="9:9" s="34" customFormat="1" ht="12.5">
      <c r="I138" s="121"/>
    </row>
    <row r="139" spans="9:9" s="34" customFormat="1" ht="12.5">
      <c r="I139" s="121"/>
    </row>
    <row r="140" spans="9:9" s="34" customFormat="1" ht="12.5">
      <c r="I140" s="121"/>
    </row>
    <row r="141" spans="9:9" s="34" customFormat="1" ht="12.5">
      <c r="I141" s="121"/>
    </row>
    <row r="142" spans="9:9" s="34" customFormat="1" ht="12.5">
      <c r="I142" s="121"/>
    </row>
    <row r="143" spans="9:9" s="34" customFormat="1" ht="12.5">
      <c r="I143" s="121"/>
    </row>
    <row r="144" spans="9:9" s="34" customFormat="1" ht="12.5">
      <c r="I144" s="121"/>
    </row>
    <row r="145" spans="9:9" s="34" customFormat="1" ht="12.5">
      <c r="I145" s="121"/>
    </row>
    <row r="146" spans="9:9" s="34" customFormat="1" ht="12.5">
      <c r="I146" s="121"/>
    </row>
    <row r="147" spans="9:9" s="34" customFormat="1" ht="12.5">
      <c r="I147" s="121"/>
    </row>
    <row r="148" spans="9:9" s="34" customFormat="1" ht="12.5">
      <c r="I148" s="121"/>
    </row>
    <row r="149" spans="9:9" s="34" customFormat="1" ht="12.5">
      <c r="I149" s="121"/>
    </row>
    <row r="150" spans="9:9" s="34" customFormat="1" ht="12.5">
      <c r="I150" s="121"/>
    </row>
    <row r="151" spans="9:9" s="34" customFormat="1" ht="12.5">
      <c r="I151" s="121"/>
    </row>
    <row r="152" spans="9:9" s="34" customFormat="1" ht="12.5">
      <c r="I152" s="121"/>
    </row>
    <row r="153" spans="9:9" s="34" customFormat="1" ht="12.5">
      <c r="I153" s="121"/>
    </row>
    <row r="154" spans="9:9" s="34" customFormat="1" ht="12.5">
      <c r="I154" s="121"/>
    </row>
    <row r="155" spans="9:9" s="34" customFormat="1" ht="12.5">
      <c r="I155" s="121"/>
    </row>
    <row r="156" spans="9:9" s="34" customFormat="1" ht="12.5">
      <c r="I156" s="121"/>
    </row>
    <row r="157" spans="9:9" s="34" customFormat="1" ht="12.5">
      <c r="I157" s="121"/>
    </row>
    <row r="158" spans="9:9" s="34" customFormat="1" ht="12.5">
      <c r="I158" s="121"/>
    </row>
    <row r="159" spans="9:9" s="34" customFormat="1" ht="12.5">
      <c r="I159" s="121"/>
    </row>
    <row r="160" spans="9:9" s="34" customFormat="1" ht="12.5">
      <c r="I160" s="121"/>
    </row>
    <row r="161" spans="9:9" s="34" customFormat="1" ht="12.5">
      <c r="I161" s="121"/>
    </row>
    <row r="162" spans="9:9" s="34" customFormat="1" ht="12.5">
      <c r="I162" s="121"/>
    </row>
    <row r="163" spans="9:9" s="34" customFormat="1" ht="12.5">
      <c r="I163" s="121"/>
    </row>
    <row r="164" spans="9:9" s="34" customFormat="1" ht="12.5">
      <c r="I164" s="121"/>
    </row>
    <row r="165" spans="9:9" s="34" customFormat="1" ht="12.5">
      <c r="I165" s="121"/>
    </row>
    <row r="166" spans="9:9" s="34" customFormat="1" ht="12.5">
      <c r="I166" s="121"/>
    </row>
    <row r="167" spans="9:9" s="34" customFormat="1" ht="12.5">
      <c r="I167" s="121"/>
    </row>
    <row r="168" spans="9:9" s="34" customFormat="1" ht="12.5">
      <c r="I168" s="121"/>
    </row>
    <row r="169" spans="9:9" s="34" customFormat="1" ht="12.5">
      <c r="I169" s="121"/>
    </row>
    <row r="170" spans="9:9" s="34" customFormat="1" ht="12.5">
      <c r="I170" s="121"/>
    </row>
    <row r="171" spans="9:9" s="34" customFormat="1" ht="12.5">
      <c r="I171" s="121"/>
    </row>
    <row r="172" spans="9:9" s="34" customFormat="1" ht="12.5">
      <c r="I172" s="121"/>
    </row>
    <row r="173" spans="9:9" s="34" customFormat="1" ht="12.5">
      <c r="I173" s="121"/>
    </row>
    <row r="174" spans="9:9" s="34" customFormat="1" ht="12.5">
      <c r="I174" s="121"/>
    </row>
    <row r="175" spans="9:9" s="34" customFormat="1" ht="12.5">
      <c r="I175" s="121"/>
    </row>
    <row r="176" spans="9:9" s="34" customFormat="1" ht="12.5">
      <c r="I176" s="121"/>
    </row>
    <row r="177" spans="9:9" s="34" customFormat="1" ht="12.5">
      <c r="I177" s="121"/>
    </row>
    <row r="178" spans="9:9" s="34" customFormat="1" ht="12.5">
      <c r="I178" s="121"/>
    </row>
    <row r="179" spans="9:9" s="34" customFormat="1" ht="12.5">
      <c r="I179" s="121"/>
    </row>
    <row r="180" spans="9:9" s="34" customFormat="1" ht="12.5">
      <c r="I180" s="121"/>
    </row>
    <row r="181" spans="9:9" s="34" customFormat="1" ht="12.5">
      <c r="I181" s="121"/>
    </row>
    <row r="182" spans="9:9" s="34" customFormat="1" ht="12.5">
      <c r="I182" s="121"/>
    </row>
    <row r="183" spans="9:9" s="34" customFormat="1" ht="12.5">
      <c r="I183" s="121"/>
    </row>
    <row r="184" spans="9:9" s="34" customFormat="1" ht="12.5">
      <c r="I184" s="121"/>
    </row>
    <row r="185" spans="9:9" s="34" customFormat="1" ht="12.5">
      <c r="I185" s="121"/>
    </row>
    <row r="186" spans="9:9" s="34" customFormat="1" ht="12.5">
      <c r="I186" s="121"/>
    </row>
    <row r="187" spans="9:9" s="34" customFormat="1" ht="12.5">
      <c r="I187" s="121"/>
    </row>
    <row r="188" spans="9:9" s="34" customFormat="1" ht="12.5">
      <c r="I188" s="121"/>
    </row>
    <row r="189" spans="9:9" s="34" customFormat="1" ht="12.5">
      <c r="I189" s="121"/>
    </row>
    <row r="190" spans="9:9" s="34" customFormat="1" ht="12.5">
      <c r="I190" s="121"/>
    </row>
    <row r="191" spans="9:9" s="34" customFormat="1" ht="12.5">
      <c r="I191" s="121"/>
    </row>
    <row r="192" spans="9:9" s="34" customFormat="1" ht="12.5">
      <c r="I192" s="121"/>
    </row>
    <row r="193" spans="9:9" s="34" customFormat="1" ht="12.5">
      <c r="I193" s="121"/>
    </row>
    <row r="194" spans="9:9" s="34" customFormat="1" ht="12.5">
      <c r="I194" s="121"/>
    </row>
    <row r="195" spans="9:9" s="34" customFormat="1" ht="12.5">
      <c r="I195" s="121"/>
    </row>
    <row r="196" spans="9:9" s="34" customFormat="1" ht="12.5">
      <c r="I196" s="121"/>
    </row>
    <row r="197" spans="9:9" s="34" customFormat="1" ht="12.5">
      <c r="I197" s="121"/>
    </row>
    <row r="198" spans="9:9" s="34" customFormat="1" ht="12.5">
      <c r="I198" s="121"/>
    </row>
    <row r="199" spans="9:9" s="34" customFormat="1" ht="12.5">
      <c r="I199" s="121"/>
    </row>
    <row r="200" spans="9:9" s="34" customFormat="1" ht="12.5">
      <c r="I200" s="121"/>
    </row>
    <row r="201" spans="9:9" s="34" customFormat="1" ht="12.5">
      <c r="I201" s="121"/>
    </row>
    <row r="202" spans="9:9" s="34" customFormat="1" ht="12.5">
      <c r="I202" s="121"/>
    </row>
    <row r="203" spans="9:9" s="34" customFormat="1" ht="12.5">
      <c r="I203" s="121"/>
    </row>
    <row r="204" spans="9:9" s="34" customFormat="1" ht="12.5">
      <c r="I204" s="121"/>
    </row>
    <row r="205" spans="9:9" s="34" customFormat="1" ht="12.5">
      <c r="I205" s="121"/>
    </row>
    <row r="206" spans="9:9" s="34" customFormat="1" ht="12.5">
      <c r="I206" s="121"/>
    </row>
    <row r="207" spans="9:9" s="34" customFormat="1" ht="12.5">
      <c r="I207" s="121"/>
    </row>
    <row r="208" spans="9:9" s="34" customFormat="1" ht="12.5">
      <c r="I208" s="121"/>
    </row>
    <row r="209" spans="9:9" s="34" customFormat="1" ht="12.5">
      <c r="I209" s="121"/>
    </row>
    <row r="210" spans="9:9" s="34" customFormat="1" ht="12.5">
      <c r="I210" s="121"/>
    </row>
    <row r="211" spans="9:9" s="34" customFormat="1" ht="12.5">
      <c r="I211" s="121"/>
    </row>
    <row r="212" spans="9:9" s="34" customFormat="1" ht="12.5">
      <c r="I212" s="121"/>
    </row>
    <row r="213" spans="9:9" s="34" customFormat="1" ht="12.5">
      <c r="I213" s="121"/>
    </row>
    <row r="214" spans="9:9" s="34" customFormat="1" ht="12.5">
      <c r="I214" s="121"/>
    </row>
    <row r="215" spans="9:9" s="34" customFormat="1" ht="12.5">
      <c r="I215" s="121"/>
    </row>
    <row r="216" spans="9:9" s="34" customFormat="1" ht="12.5">
      <c r="I216" s="121"/>
    </row>
    <row r="217" spans="9:9" s="34" customFormat="1" ht="12.5">
      <c r="I217" s="121"/>
    </row>
    <row r="218" spans="9:9" s="34" customFormat="1" ht="12.5">
      <c r="I218" s="121"/>
    </row>
    <row r="219" spans="9:9" s="34" customFormat="1" ht="12.5">
      <c r="I219" s="121"/>
    </row>
    <row r="220" spans="9:9" s="34" customFormat="1" ht="12.5">
      <c r="I220" s="121"/>
    </row>
    <row r="221" spans="9:9" s="34" customFormat="1" ht="12.5">
      <c r="I221" s="121"/>
    </row>
    <row r="222" spans="9:9" s="34" customFormat="1" ht="12.5">
      <c r="I222" s="121"/>
    </row>
    <row r="223" spans="9:9" s="34" customFormat="1" ht="12.5">
      <c r="I223" s="121"/>
    </row>
    <row r="224" spans="9:9" s="34" customFormat="1" ht="12.5">
      <c r="I224" s="121"/>
    </row>
    <row r="225" spans="9:9" s="34" customFormat="1" ht="12.5">
      <c r="I225" s="121"/>
    </row>
    <row r="226" spans="9:9" s="34" customFormat="1" ht="12.5">
      <c r="I226" s="121"/>
    </row>
    <row r="227" spans="9:9" s="34" customFormat="1" ht="12.5">
      <c r="I227" s="121"/>
    </row>
    <row r="228" spans="9:9" s="34" customFormat="1" ht="12.5">
      <c r="I228" s="121"/>
    </row>
    <row r="229" spans="9:9" s="34" customFormat="1" ht="12.5">
      <c r="I229" s="121"/>
    </row>
    <row r="230" spans="9:9" s="34" customFormat="1" ht="12.5">
      <c r="I230" s="121"/>
    </row>
    <row r="231" spans="9:9" s="34" customFormat="1" ht="12.5">
      <c r="I231" s="121"/>
    </row>
    <row r="232" spans="9:9" s="34" customFormat="1" ht="12.5">
      <c r="I232" s="121"/>
    </row>
    <row r="233" spans="9:9" s="34" customFormat="1" ht="12.5">
      <c r="I233" s="121"/>
    </row>
    <row r="234" spans="9:9" s="34" customFormat="1" ht="12.5">
      <c r="I234" s="121"/>
    </row>
    <row r="235" spans="9:9" s="34" customFormat="1" ht="12.5">
      <c r="I235" s="121"/>
    </row>
    <row r="236" spans="9:9" s="34" customFormat="1" ht="12.5">
      <c r="I236" s="121"/>
    </row>
    <row r="237" spans="9:9" s="34" customFormat="1" ht="12.5">
      <c r="I237" s="121"/>
    </row>
    <row r="238" spans="9:9" s="34" customFormat="1" ht="12.5">
      <c r="I238" s="121"/>
    </row>
    <row r="239" spans="9:9" s="34" customFormat="1" ht="12.5">
      <c r="I239" s="121"/>
    </row>
    <row r="240" spans="9:9" s="34" customFormat="1" ht="12.5">
      <c r="I240" s="121"/>
    </row>
    <row r="241" spans="9:9" s="34" customFormat="1" ht="12.5">
      <c r="I241" s="121"/>
    </row>
    <row r="242" spans="9:9" s="34" customFormat="1" ht="12.5">
      <c r="I242" s="121"/>
    </row>
    <row r="243" spans="9:9" s="34" customFormat="1" ht="12.5">
      <c r="I243" s="121"/>
    </row>
    <row r="244" spans="9:9" s="34" customFormat="1" ht="12.5">
      <c r="I244" s="121"/>
    </row>
    <row r="245" spans="9:9" s="34" customFormat="1" ht="12.5">
      <c r="I245" s="121"/>
    </row>
    <row r="246" spans="9:9" s="34" customFormat="1" ht="12.5">
      <c r="I246" s="121"/>
    </row>
    <row r="247" spans="9:9" s="34" customFormat="1" ht="12.5">
      <c r="I247" s="121"/>
    </row>
    <row r="248" spans="9:9" s="34" customFormat="1" ht="12.5">
      <c r="I248" s="121"/>
    </row>
    <row r="249" spans="9:9" s="34" customFormat="1" ht="12.5">
      <c r="I249" s="121"/>
    </row>
    <row r="250" spans="9:9" s="34" customFormat="1" ht="12.5">
      <c r="I250" s="121"/>
    </row>
    <row r="251" spans="9:9" s="34" customFormat="1" ht="12.5">
      <c r="I251" s="121"/>
    </row>
    <row r="252" spans="9:9" s="34" customFormat="1" ht="12.5">
      <c r="I252" s="121"/>
    </row>
    <row r="253" spans="9:9" s="34" customFormat="1" ht="12.5">
      <c r="I253" s="121"/>
    </row>
    <row r="254" spans="9:9" s="34" customFormat="1" ht="12.5">
      <c r="I254" s="121"/>
    </row>
    <row r="255" spans="9:9" s="34" customFormat="1" ht="12.5">
      <c r="I255" s="121"/>
    </row>
    <row r="256" spans="9:9" s="34" customFormat="1" ht="12.5">
      <c r="I256" s="121"/>
    </row>
    <row r="257" spans="9:9" s="34" customFormat="1" ht="12.5">
      <c r="I257" s="121"/>
    </row>
    <row r="258" spans="9:9" s="34" customFormat="1" ht="12.5">
      <c r="I258" s="121"/>
    </row>
    <row r="259" spans="9:9" s="34" customFormat="1" ht="12.5">
      <c r="I259" s="121"/>
    </row>
    <row r="260" spans="9:9" s="34" customFormat="1" ht="12.5">
      <c r="I260" s="121"/>
    </row>
    <row r="261" spans="9:9" s="34" customFormat="1" ht="12.5">
      <c r="I261" s="121"/>
    </row>
    <row r="262" spans="9:9" s="34" customFormat="1" ht="12.5">
      <c r="I262" s="121"/>
    </row>
    <row r="263" spans="9:9" s="34" customFormat="1" ht="12.5">
      <c r="I263" s="121"/>
    </row>
    <row r="264" spans="9:9" s="34" customFormat="1" ht="12.5">
      <c r="I264" s="121"/>
    </row>
    <row r="265" spans="9:9" s="34" customFormat="1" ht="12.5">
      <c r="I265" s="121"/>
    </row>
    <row r="266" spans="9:9" s="34" customFormat="1" ht="12.5">
      <c r="I266" s="121"/>
    </row>
    <row r="267" spans="9:9" s="34" customFormat="1" ht="12.5">
      <c r="I267" s="121"/>
    </row>
    <row r="268" spans="9:9" s="34" customFormat="1" ht="12.5">
      <c r="I268" s="121"/>
    </row>
    <row r="269" spans="9:9" s="34" customFormat="1" ht="12.5">
      <c r="I269" s="121"/>
    </row>
    <row r="270" spans="9:9" s="34" customFormat="1" ht="12.5">
      <c r="I270" s="121"/>
    </row>
    <row r="271" spans="9:9" s="34" customFormat="1" ht="12.5">
      <c r="I271" s="121"/>
    </row>
    <row r="272" spans="9:9" s="34" customFormat="1" ht="12.5">
      <c r="I272" s="121"/>
    </row>
    <row r="273" spans="9:9" s="34" customFormat="1" ht="12.5">
      <c r="I273" s="121"/>
    </row>
    <row r="274" spans="9:9" s="34" customFormat="1" ht="12.5">
      <c r="I274" s="121"/>
    </row>
    <row r="275" spans="9:9" s="34" customFormat="1" ht="12.5">
      <c r="I275" s="121"/>
    </row>
    <row r="276" spans="9:9" s="34" customFormat="1" ht="12.5">
      <c r="I276" s="121"/>
    </row>
    <row r="277" spans="9:9" s="34" customFormat="1" ht="12.5">
      <c r="I277" s="121"/>
    </row>
    <row r="278" spans="9:9" s="34" customFormat="1" ht="12.5">
      <c r="I278" s="121"/>
    </row>
    <row r="279" spans="9:9" s="34" customFormat="1" ht="12.5">
      <c r="I279" s="121"/>
    </row>
    <row r="280" spans="9:9" s="34" customFormat="1" ht="12.5">
      <c r="I280" s="121"/>
    </row>
    <row r="281" spans="9:9" s="34" customFormat="1" ht="12.5">
      <c r="I281" s="121"/>
    </row>
    <row r="282" spans="9:9" s="34" customFormat="1" ht="12.5">
      <c r="I282" s="121"/>
    </row>
    <row r="283" spans="9:9" s="34" customFormat="1" ht="12.5">
      <c r="I283" s="121"/>
    </row>
    <row r="284" spans="9:9" s="34" customFormat="1" ht="12.5">
      <c r="I284" s="121"/>
    </row>
    <row r="285" spans="9:9" s="34" customFormat="1" ht="12.5">
      <c r="I285" s="121"/>
    </row>
    <row r="286" spans="9:9" s="34" customFormat="1" ht="12.5">
      <c r="I286" s="121"/>
    </row>
    <row r="287" spans="9:9" s="34" customFormat="1" ht="12.5">
      <c r="I287" s="121"/>
    </row>
    <row r="288" spans="9:9" s="34" customFormat="1" ht="12.5">
      <c r="I288" s="121"/>
    </row>
    <row r="289" spans="9:9" s="34" customFormat="1" ht="12.5">
      <c r="I289" s="121"/>
    </row>
    <row r="290" spans="9:9" s="34" customFormat="1" ht="12.5">
      <c r="I290" s="121"/>
    </row>
    <row r="291" spans="9:9" s="34" customFormat="1" ht="12.5">
      <c r="I291" s="121"/>
    </row>
    <row r="292" spans="9:9" s="34" customFormat="1" ht="12.5">
      <c r="I292" s="121"/>
    </row>
    <row r="293" spans="9:9" s="34" customFormat="1" ht="12.5">
      <c r="I293" s="121"/>
    </row>
    <row r="294" spans="9:9" s="34" customFormat="1" ht="12.5">
      <c r="I294" s="121"/>
    </row>
    <row r="295" spans="9:9" s="34" customFormat="1" ht="12.5">
      <c r="I295" s="121"/>
    </row>
    <row r="296" spans="9:9" s="34" customFormat="1" ht="12.5">
      <c r="I296" s="121"/>
    </row>
    <row r="297" spans="9:9" s="34" customFormat="1" ht="12.5">
      <c r="I297" s="121"/>
    </row>
    <row r="298" spans="9:9" s="34" customFormat="1" ht="12.5">
      <c r="I298" s="121"/>
    </row>
    <row r="299" spans="9:9" s="34" customFormat="1" ht="12.5">
      <c r="I299" s="121"/>
    </row>
    <row r="300" spans="9:9" s="34" customFormat="1" ht="12.5">
      <c r="I300" s="121"/>
    </row>
    <row r="301" spans="9:9" s="34" customFormat="1" ht="12.5">
      <c r="I301" s="121"/>
    </row>
    <row r="302" spans="9:9" s="34" customFormat="1" ht="12.5">
      <c r="I302" s="121"/>
    </row>
    <row r="303" spans="9:9" s="34" customFormat="1" ht="12.5">
      <c r="I303" s="121"/>
    </row>
    <row r="304" spans="9:9" s="34" customFormat="1" ht="12.5">
      <c r="I304" s="121"/>
    </row>
    <row r="305" spans="9:9" s="34" customFormat="1" ht="12.5">
      <c r="I305" s="121"/>
    </row>
    <row r="306" spans="9:9" s="34" customFormat="1" ht="12.5">
      <c r="I306" s="121"/>
    </row>
    <row r="307" spans="9:9" s="34" customFormat="1" ht="12.5">
      <c r="I307" s="121"/>
    </row>
    <row r="308" spans="9:9" s="34" customFormat="1" ht="12.5">
      <c r="I308" s="121"/>
    </row>
    <row r="309" spans="9:9" s="34" customFormat="1" ht="12.5">
      <c r="I309" s="121"/>
    </row>
    <row r="310" spans="9:9" s="34" customFormat="1" ht="12.5">
      <c r="I310" s="121"/>
    </row>
    <row r="311" spans="9:9" s="34" customFormat="1" ht="12.5">
      <c r="I311" s="121"/>
    </row>
    <row r="312" spans="9:9" s="34" customFormat="1" ht="12.5">
      <c r="I312" s="121"/>
    </row>
    <row r="313" spans="9:9" s="34" customFormat="1" ht="12.5">
      <c r="I313" s="121"/>
    </row>
    <row r="314" spans="9:9" s="34" customFormat="1" ht="12.5">
      <c r="I314" s="121"/>
    </row>
    <row r="315" spans="9:9" s="34" customFormat="1" ht="12.5">
      <c r="I315" s="121"/>
    </row>
    <row r="316" spans="9:9" s="34" customFormat="1" ht="12.5">
      <c r="I316" s="121"/>
    </row>
    <row r="317" spans="9:9" s="34" customFormat="1" ht="12.5">
      <c r="I317" s="121"/>
    </row>
    <row r="318" spans="9:9" s="34" customFormat="1" ht="12.5">
      <c r="I318" s="121"/>
    </row>
    <row r="319" spans="9:9" s="34" customFormat="1" ht="12.5">
      <c r="I319" s="121"/>
    </row>
    <row r="320" spans="9:9" s="34" customFormat="1" ht="12.5">
      <c r="I320" s="121"/>
    </row>
    <row r="321" spans="9:9" s="34" customFormat="1" ht="12.5">
      <c r="I321" s="121"/>
    </row>
    <row r="322" spans="9:9" s="34" customFormat="1" ht="12.5">
      <c r="I322" s="121"/>
    </row>
    <row r="323" spans="9:9" s="34" customFormat="1" ht="12.5">
      <c r="I323" s="121"/>
    </row>
    <row r="324" spans="9:9" s="34" customFormat="1" ht="12.5">
      <c r="I324" s="121"/>
    </row>
    <row r="325" spans="9:9" s="34" customFormat="1" ht="12.5">
      <c r="I325" s="121"/>
    </row>
    <row r="326" spans="9:9" s="34" customFormat="1" ht="12.5">
      <c r="I326" s="121"/>
    </row>
    <row r="327" spans="9:9" s="34" customFormat="1" ht="12.5">
      <c r="I327" s="121"/>
    </row>
    <row r="328" spans="9:9" s="34" customFormat="1" ht="12.5">
      <c r="I328" s="121"/>
    </row>
    <row r="329" spans="9:9" s="34" customFormat="1" ht="12.5">
      <c r="I329" s="121"/>
    </row>
    <row r="330" spans="9:9" s="34" customFormat="1" ht="12.5">
      <c r="I330" s="121"/>
    </row>
    <row r="331" spans="9:9" s="34" customFormat="1" ht="12.5">
      <c r="I331" s="121"/>
    </row>
    <row r="332" spans="9:9" s="34" customFormat="1" ht="12.5">
      <c r="I332" s="121"/>
    </row>
    <row r="333" spans="9:9" s="34" customFormat="1" ht="12.5">
      <c r="I333" s="121"/>
    </row>
    <row r="334" spans="9:9" s="34" customFormat="1" ht="12.5">
      <c r="I334" s="121"/>
    </row>
    <row r="335" spans="9:9" s="34" customFormat="1" ht="12.5">
      <c r="I335" s="121"/>
    </row>
    <row r="336" spans="9:9" s="34" customFormat="1" ht="12.5">
      <c r="I336" s="121"/>
    </row>
    <row r="337" spans="9:9" s="34" customFormat="1" ht="12.5">
      <c r="I337" s="121"/>
    </row>
    <row r="338" spans="9:9" s="34" customFormat="1" ht="12.5">
      <c r="I338" s="121"/>
    </row>
    <row r="339" spans="9:9" s="34" customFormat="1" ht="12.5">
      <c r="I339" s="121"/>
    </row>
    <row r="340" spans="9:9" s="34" customFormat="1" ht="12.5">
      <c r="I340" s="121"/>
    </row>
    <row r="341" spans="9:9" s="34" customFormat="1" ht="12.5">
      <c r="I341" s="121"/>
    </row>
    <row r="342" spans="9:9" s="34" customFormat="1" ht="12.5">
      <c r="I342" s="121"/>
    </row>
    <row r="343" spans="9:9" s="34" customFormat="1" ht="12.5">
      <c r="I343" s="121"/>
    </row>
    <row r="344" spans="9:9" s="34" customFormat="1" ht="12.5">
      <c r="I344" s="121"/>
    </row>
    <row r="345" spans="9:9" s="34" customFormat="1" ht="12.5">
      <c r="I345" s="121"/>
    </row>
    <row r="346" spans="9:9" s="34" customFormat="1" ht="12.5">
      <c r="I346" s="121"/>
    </row>
    <row r="347" spans="9:9" s="34" customFormat="1" ht="12.5">
      <c r="I347" s="121"/>
    </row>
    <row r="348" spans="9:9" s="34" customFormat="1" ht="12.5">
      <c r="I348" s="121"/>
    </row>
    <row r="349" spans="9:9" s="34" customFormat="1" ht="12.5">
      <c r="I349" s="121"/>
    </row>
    <row r="350" spans="9:9" s="34" customFormat="1" ht="12.5">
      <c r="I350" s="121"/>
    </row>
    <row r="351" spans="9:9" s="34" customFormat="1" ht="12.5">
      <c r="I351" s="121"/>
    </row>
    <row r="352" spans="9:9" s="34" customFormat="1" ht="12.5">
      <c r="I352" s="121"/>
    </row>
    <row r="353" spans="9:9" s="34" customFormat="1" ht="12.5">
      <c r="I353" s="121"/>
    </row>
    <row r="354" spans="9:9" s="34" customFormat="1" ht="12.5">
      <c r="I354" s="121"/>
    </row>
    <row r="355" spans="9:9" s="34" customFormat="1" ht="12.5">
      <c r="I355" s="121"/>
    </row>
    <row r="356" spans="9:9" s="34" customFormat="1" ht="12.5">
      <c r="I356" s="121"/>
    </row>
    <row r="357" spans="9:9" s="34" customFormat="1" ht="12.5">
      <c r="I357" s="121"/>
    </row>
    <row r="358" spans="9:9" s="34" customFormat="1" ht="12.5">
      <c r="I358" s="121"/>
    </row>
    <row r="359" spans="9:9" s="34" customFormat="1" ht="12.5">
      <c r="I359" s="121"/>
    </row>
    <row r="360" spans="9:9" s="34" customFormat="1" ht="12.5">
      <c r="I360" s="121"/>
    </row>
    <row r="361" spans="9:9" s="34" customFormat="1" ht="12.5">
      <c r="I361" s="121"/>
    </row>
    <row r="362" spans="9:9" s="34" customFormat="1" ht="12.5">
      <c r="I362" s="121"/>
    </row>
    <row r="363" spans="9:9" s="34" customFormat="1" ht="12.5">
      <c r="I363" s="121"/>
    </row>
    <row r="364" spans="9:9" s="34" customFormat="1" ht="12.5">
      <c r="I364" s="121"/>
    </row>
    <row r="365" spans="9:9" s="34" customFormat="1" ht="12.5">
      <c r="I365" s="121"/>
    </row>
    <row r="366" spans="9:9" s="34" customFormat="1" ht="12.5">
      <c r="I366" s="121"/>
    </row>
    <row r="367" spans="9:9" s="34" customFormat="1" ht="12.5">
      <c r="I367" s="121"/>
    </row>
    <row r="368" spans="9:9" s="34" customFormat="1" ht="12.5">
      <c r="I368" s="121"/>
    </row>
    <row r="369" spans="9:9" s="34" customFormat="1" ht="12.5">
      <c r="I369" s="121"/>
    </row>
    <row r="370" spans="9:9" s="34" customFormat="1" ht="12.5">
      <c r="I370" s="121"/>
    </row>
    <row r="371" spans="9:9" s="34" customFormat="1" ht="12.5">
      <c r="I371" s="121"/>
    </row>
    <row r="372" spans="9:9" s="34" customFormat="1" ht="12.5">
      <c r="I372" s="121"/>
    </row>
    <row r="373" spans="9:9" s="34" customFormat="1" ht="12.5">
      <c r="I373" s="121"/>
    </row>
    <row r="374" spans="9:9" s="34" customFormat="1" ht="12.5">
      <c r="I374" s="121"/>
    </row>
    <row r="375" spans="9:9" s="34" customFormat="1" ht="12.5">
      <c r="I375" s="121"/>
    </row>
    <row r="376" spans="9:9" s="34" customFormat="1" ht="12.5">
      <c r="I376" s="121"/>
    </row>
    <row r="377" spans="9:9" s="34" customFormat="1" ht="12.5">
      <c r="I377" s="121"/>
    </row>
    <row r="378" spans="9:9" s="34" customFormat="1" ht="12.5">
      <c r="I378" s="121"/>
    </row>
    <row r="379" spans="9:9" s="34" customFormat="1" ht="12.5">
      <c r="I379" s="121"/>
    </row>
    <row r="380" spans="9:9" s="34" customFormat="1" ht="12.5">
      <c r="I380" s="121"/>
    </row>
    <row r="381" spans="9:9" s="34" customFormat="1" ht="12.5">
      <c r="I381" s="121"/>
    </row>
    <row r="382" spans="9:9" s="34" customFormat="1" ht="12.5">
      <c r="I382" s="121"/>
    </row>
    <row r="383" spans="9:9" s="34" customFormat="1" ht="12.5">
      <c r="I383" s="121"/>
    </row>
    <row r="384" spans="9:9" s="34" customFormat="1" ht="12.5">
      <c r="I384" s="121"/>
    </row>
    <row r="385" spans="9:9" s="34" customFormat="1" ht="12.5">
      <c r="I385" s="121"/>
    </row>
    <row r="386" spans="9:9" s="34" customFormat="1" ht="12.5">
      <c r="I386" s="121"/>
    </row>
    <row r="387" spans="9:9" s="34" customFormat="1" ht="12.5">
      <c r="I387" s="121"/>
    </row>
    <row r="388" spans="9:9" s="34" customFormat="1" ht="12.5">
      <c r="I388" s="121"/>
    </row>
    <row r="389" spans="9:9" s="34" customFormat="1" ht="12.5">
      <c r="I389" s="121"/>
    </row>
    <row r="390" spans="9:9" s="34" customFormat="1" ht="12.5">
      <c r="I390" s="121"/>
    </row>
    <row r="391" spans="9:9" s="34" customFormat="1" ht="12.5">
      <c r="I391" s="121"/>
    </row>
    <row r="392" spans="9:9" s="34" customFormat="1" ht="12.5">
      <c r="I392" s="121"/>
    </row>
    <row r="393" spans="9:9" s="34" customFormat="1" ht="12.5">
      <c r="I393" s="121"/>
    </row>
    <row r="394" spans="9:9" s="34" customFormat="1" ht="12.5">
      <c r="I394" s="121"/>
    </row>
    <row r="395" spans="9:9" s="34" customFormat="1" ht="12.5">
      <c r="I395" s="121"/>
    </row>
    <row r="396" spans="9:9" s="34" customFormat="1" ht="12.5">
      <c r="I396" s="121"/>
    </row>
    <row r="397" spans="9:9" s="34" customFormat="1" ht="12.5">
      <c r="I397" s="121"/>
    </row>
    <row r="398" spans="9:9" s="34" customFormat="1" ht="12.5">
      <c r="I398" s="121"/>
    </row>
    <row r="399" spans="9:9" s="34" customFormat="1" ht="12.5">
      <c r="I399" s="121"/>
    </row>
    <row r="400" spans="9:9" s="34" customFormat="1" ht="12.5">
      <c r="I400" s="121"/>
    </row>
    <row r="401" spans="9:9" s="34" customFormat="1" ht="12.5">
      <c r="I401" s="121"/>
    </row>
    <row r="402" spans="9:9" s="34" customFormat="1" ht="12.5">
      <c r="I402" s="121"/>
    </row>
    <row r="403" spans="9:9" s="34" customFormat="1" ht="12.5">
      <c r="I403" s="121"/>
    </row>
    <row r="404" spans="9:9" s="34" customFormat="1" ht="12.5">
      <c r="I404" s="121"/>
    </row>
    <row r="405" spans="9:9" s="34" customFormat="1" ht="12.5">
      <c r="I405" s="121"/>
    </row>
    <row r="406" spans="9:9" s="34" customFormat="1" ht="12.5">
      <c r="I406" s="121"/>
    </row>
    <row r="407" spans="9:9" s="34" customFormat="1" ht="12.5">
      <c r="I407" s="121"/>
    </row>
    <row r="408" spans="9:9" s="34" customFormat="1" ht="12.5">
      <c r="I408" s="121"/>
    </row>
    <row r="409" spans="9:9" s="34" customFormat="1" ht="12.5">
      <c r="I409" s="121"/>
    </row>
    <row r="410" spans="9:9" s="34" customFormat="1" ht="12.5">
      <c r="I410" s="121"/>
    </row>
    <row r="411" spans="9:9" s="34" customFormat="1" ht="12.5">
      <c r="I411" s="121"/>
    </row>
    <row r="412" spans="9:9" s="34" customFormat="1" ht="12.5">
      <c r="I412" s="121"/>
    </row>
    <row r="413" spans="9:9" s="34" customFormat="1" ht="12.5">
      <c r="I413" s="121"/>
    </row>
    <row r="414" spans="9:9" s="34" customFormat="1" ht="12.5">
      <c r="I414" s="121"/>
    </row>
    <row r="415" spans="9:9" s="34" customFormat="1" ht="12.5">
      <c r="I415" s="121"/>
    </row>
    <row r="416" spans="9:9" s="34" customFormat="1" ht="12.5">
      <c r="I416" s="121"/>
    </row>
    <row r="417" spans="9:9" s="34" customFormat="1" ht="12.5">
      <c r="I417" s="121"/>
    </row>
    <row r="418" spans="9:9" s="34" customFormat="1" ht="12.5">
      <c r="I418" s="121"/>
    </row>
    <row r="419" spans="9:9" s="34" customFormat="1" ht="12.5">
      <c r="I419" s="121"/>
    </row>
    <row r="420" spans="9:9" s="34" customFormat="1" ht="12.5">
      <c r="I420" s="121"/>
    </row>
    <row r="421" spans="9:9" s="34" customFormat="1" ht="12.5">
      <c r="I421" s="121"/>
    </row>
    <row r="422" spans="9:9" s="34" customFormat="1" ht="12.5">
      <c r="I422" s="121"/>
    </row>
    <row r="423" spans="9:9" s="34" customFormat="1" ht="12.5">
      <c r="I423" s="121"/>
    </row>
    <row r="424" spans="9:9" s="34" customFormat="1" ht="12.5">
      <c r="I424" s="121"/>
    </row>
    <row r="425" spans="9:9" s="34" customFormat="1" ht="12.5">
      <c r="I425" s="121"/>
    </row>
    <row r="426" spans="9:9" s="34" customFormat="1" ht="12.5">
      <c r="I426" s="121"/>
    </row>
    <row r="427" spans="9:9" s="34" customFormat="1" ht="12.5">
      <c r="I427" s="121"/>
    </row>
    <row r="428" spans="9:9" s="34" customFormat="1" ht="12.5">
      <c r="I428" s="121"/>
    </row>
    <row r="429" spans="9:9" s="34" customFormat="1" ht="12.5">
      <c r="I429" s="121"/>
    </row>
    <row r="430" spans="9:9" s="34" customFormat="1" ht="12.5">
      <c r="I430" s="121"/>
    </row>
    <row r="431" spans="9:9" s="34" customFormat="1" ht="12.5">
      <c r="I431" s="121"/>
    </row>
    <row r="432" spans="9:9" s="34" customFormat="1" ht="12.5">
      <c r="I432" s="121"/>
    </row>
    <row r="433" spans="9:9" s="34" customFormat="1" ht="12.5">
      <c r="I433" s="121"/>
    </row>
    <row r="434" spans="9:9" s="34" customFormat="1" ht="12.5">
      <c r="I434" s="121"/>
    </row>
    <row r="435" spans="9:9" s="34" customFormat="1" ht="12.5">
      <c r="I435" s="121"/>
    </row>
    <row r="436" spans="9:9" s="34" customFormat="1" ht="12.5">
      <c r="I436" s="121"/>
    </row>
    <row r="437" spans="9:9" s="34" customFormat="1" ht="12.5">
      <c r="I437" s="121"/>
    </row>
    <row r="438" spans="9:9" s="34" customFormat="1" ht="12.5">
      <c r="I438" s="121"/>
    </row>
    <row r="439" spans="9:9" s="34" customFormat="1" ht="12.5">
      <c r="I439" s="121"/>
    </row>
    <row r="440" spans="9:9" s="34" customFormat="1" ht="12.5">
      <c r="I440" s="121"/>
    </row>
    <row r="441" spans="9:9" s="34" customFormat="1" ht="12.5">
      <c r="I441" s="121"/>
    </row>
    <row r="442" spans="9:9" s="34" customFormat="1" ht="12.5">
      <c r="I442" s="121"/>
    </row>
    <row r="443" spans="9:9" s="34" customFormat="1" ht="12.5">
      <c r="I443" s="121"/>
    </row>
    <row r="444" spans="9:9" s="34" customFormat="1" ht="12.5">
      <c r="I444" s="121"/>
    </row>
    <row r="445" spans="9:9" s="34" customFormat="1" ht="12.5">
      <c r="I445" s="121"/>
    </row>
    <row r="446" spans="9:9" s="34" customFormat="1" ht="12.5">
      <c r="I446" s="121"/>
    </row>
    <row r="447" spans="9:9" s="34" customFormat="1" ht="12.5">
      <c r="I447" s="121"/>
    </row>
    <row r="448" spans="9:9" s="34" customFormat="1" ht="12.5">
      <c r="I448" s="121"/>
    </row>
    <row r="449" spans="9:9" s="34" customFormat="1" ht="12.5">
      <c r="I449" s="121"/>
    </row>
    <row r="450" spans="9:9" s="34" customFormat="1" ht="12.5">
      <c r="I450" s="121"/>
    </row>
    <row r="451" spans="9:9" s="34" customFormat="1" ht="12.5">
      <c r="I451" s="121"/>
    </row>
    <row r="452" spans="9:9" s="34" customFormat="1" ht="12.5">
      <c r="I452" s="121"/>
    </row>
    <row r="453" spans="9:9" s="34" customFormat="1" ht="12.5">
      <c r="I453" s="121"/>
    </row>
    <row r="454" spans="9:9" s="34" customFormat="1" ht="12.5">
      <c r="I454" s="121"/>
    </row>
    <row r="455" spans="9:9" s="34" customFormat="1" ht="12.5">
      <c r="I455" s="121"/>
    </row>
    <row r="456" spans="9:9" s="34" customFormat="1" ht="12.5">
      <c r="I456" s="121"/>
    </row>
    <row r="457" spans="9:9" s="34" customFormat="1" ht="12.5">
      <c r="I457" s="121"/>
    </row>
    <row r="458" spans="9:9" s="34" customFormat="1" ht="12.5">
      <c r="I458" s="121"/>
    </row>
    <row r="459" spans="9:9" s="34" customFormat="1" ht="12.5">
      <c r="I459" s="121"/>
    </row>
    <row r="460" spans="9:9" s="34" customFormat="1" ht="12.5">
      <c r="I460" s="121"/>
    </row>
    <row r="461" spans="9:9" s="34" customFormat="1" ht="12.5">
      <c r="I461" s="121"/>
    </row>
    <row r="462" spans="9:9" s="34" customFormat="1" ht="12.5">
      <c r="I462" s="121"/>
    </row>
    <row r="463" spans="9:9" s="34" customFormat="1" ht="12.5">
      <c r="I463" s="121"/>
    </row>
    <row r="464" spans="9:9" s="34" customFormat="1" ht="12.5">
      <c r="I464" s="121"/>
    </row>
    <row r="465" spans="9:9" s="34" customFormat="1" ht="12.5">
      <c r="I465" s="121"/>
    </row>
    <row r="466" spans="9:9" s="34" customFormat="1" ht="12.5">
      <c r="I466" s="121"/>
    </row>
    <row r="467" spans="9:9" s="34" customFormat="1" ht="12.5">
      <c r="I467" s="121"/>
    </row>
    <row r="468" spans="9:9" s="34" customFormat="1" ht="12.5">
      <c r="I468" s="121"/>
    </row>
    <row r="469" spans="9:9" s="34" customFormat="1" ht="12.5">
      <c r="I469" s="121"/>
    </row>
    <row r="470" spans="9:9" s="34" customFormat="1" ht="12.5">
      <c r="I470" s="121"/>
    </row>
    <row r="471" spans="9:9" s="34" customFormat="1" ht="12.5">
      <c r="I471" s="121"/>
    </row>
    <row r="472" spans="9:9" s="34" customFormat="1" ht="12.5">
      <c r="I472" s="121"/>
    </row>
    <row r="473" spans="9:9" s="34" customFormat="1" ht="12.5">
      <c r="I473" s="121"/>
    </row>
    <row r="474" spans="9:9" s="34" customFormat="1" ht="12.5">
      <c r="I474" s="121"/>
    </row>
    <row r="475" spans="9:9" s="34" customFormat="1" ht="12.5">
      <c r="I475" s="121"/>
    </row>
    <row r="476" spans="9:9" s="34" customFormat="1" ht="12.5">
      <c r="I476" s="121"/>
    </row>
    <row r="477" spans="9:9" s="34" customFormat="1" ht="12.5">
      <c r="I477" s="121"/>
    </row>
    <row r="478" spans="9:9" s="34" customFormat="1" ht="12.5">
      <c r="I478" s="121"/>
    </row>
    <row r="479" spans="9:9" s="34" customFormat="1" ht="12.5">
      <c r="I479" s="121"/>
    </row>
    <row r="480" spans="9:9" s="34" customFormat="1" ht="12.5">
      <c r="I480" s="121"/>
    </row>
    <row r="481" spans="9:9" s="34" customFormat="1" ht="12.5">
      <c r="I481" s="121"/>
    </row>
    <row r="482" spans="9:9" s="34" customFormat="1" ht="12.5">
      <c r="I482" s="121"/>
    </row>
    <row r="483" spans="9:9" s="34" customFormat="1" ht="12.5">
      <c r="I483" s="121"/>
    </row>
    <row r="484" spans="9:9" s="34" customFormat="1" ht="12.5">
      <c r="I484" s="121"/>
    </row>
    <row r="485" spans="9:9" s="34" customFormat="1" ht="12.5">
      <c r="I485" s="121"/>
    </row>
    <row r="486" spans="9:9" s="34" customFormat="1" ht="12.5">
      <c r="I486" s="121"/>
    </row>
    <row r="487" spans="9:9" s="34" customFormat="1" ht="12.5">
      <c r="I487" s="121"/>
    </row>
    <row r="488" spans="9:9" s="34" customFormat="1" ht="12.5">
      <c r="I488" s="121"/>
    </row>
    <row r="489" spans="9:9" s="34" customFormat="1" ht="12.5">
      <c r="I489" s="121"/>
    </row>
    <row r="490" spans="9:9" s="34" customFormat="1" ht="12.5">
      <c r="I490" s="121"/>
    </row>
    <row r="491" spans="9:9" s="34" customFormat="1" ht="12.5">
      <c r="I491" s="121"/>
    </row>
    <row r="492" spans="9:9" s="34" customFormat="1" ht="12.5">
      <c r="I492" s="121"/>
    </row>
    <row r="493" spans="9:9" s="34" customFormat="1" ht="12.5">
      <c r="I493" s="121"/>
    </row>
    <row r="494" spans="9:9" s="34" customFormat="1" ht="12.5">
      <c r="I494" s="121"/>
    </row>
    <row r="495" spans="9:9" s="34" customFormat="1" ht="12.5">
      <c r="I495" s="121"/>
    </row>
    <row r="496" spans="9:9" s="34" customFormat="1" ht="12.5">
      <c r="I496" s="121"/>
    </row>
    <row r="497" spans="9:9" s="34" customFormat="1" ht="12.5">
      <c r="I497" s="121"/>
    </row>
    <row r="498" spans="9:9" s="34" customFormat="1" ht="12.5">
      <c r="I498" s="121"/>
    </row>
    <row r="499" spans="9:9" s="34" customFormat="1" ht="12.5">
      <c r="I499" s="121"/>
    </row>
    <row r="500" spans="9:9" s="34" customFormat="1" ht="12.5">
      <c r="I500" s="121"/>
    </row>
    <row r="501" spans="9:9" s="34" customFormat="1" ht="12.5">
      <c r="I501" s="121"/>
    </row>
    <row r="502" spans="9:9" s="34" customFormat="1" ht="12.5">
      <c r="I502" s="121"/>
    </row>
    <row r="503" spans="9:9" s="34" customFormat="1" ht="12.5">
      <c r="I503" s="121"/>
    </row>
    <row r="504" spans="9:9" s="34" customFormat="1" ht="12.5">
      <c r="I504" s="121"/>
    </row>
    <row r="505" spans="9:9" s="34" customFormat="1" ht="12.5">
      <c r="I505" s="121"/>
    </row>
    <row r="506" spans="9:9" s="34" customFormat="1" ht="12.5">
      <c r="I506" s="121"/>
    </row>
    <row r="507" spans="9:9" s="34" customFormat="1" ht="12.5">
      <c r="I507" s="121"/>
    </row>
    <row r="508" spans="9:9" s="34" customFormat="1" ht="12.5">
      <c r="I508" s="121"/>
    </row>
    <row r="509" spans="9:9" s="34" customFormat="1" ht="12.5">
      <c r="I509" s="121"/>
    </row>
    <row r="510" spans="9:9" s="34" customFormat="1" ht="12.5">
      <c r="I510" s="121"/>
    </row>
    <row r="511" spans="9:9" s="34" customFormat="1" ht="12.5">
      <c r="I511" s="121"/>
    </row>
    <row r="512" spans="9:9" s="34" customFormat="1" ht="12.5">
      <c r="I512" s="121"/>
    </row>
    <row r="513" spans="9:9" s="34" customFormat="1" ht="12.5">
      <c r="I513" s="121"/>
    </row>
    <row r="514" spans="9:9" s="34" customFormat="1" ht="12.5">
      <c r="I514" s="121"/>
    </row>
    <row r="515" spans="9:9" s="34" customFormat="1" ht="12.5">
      <c r="I515" s="121"/>
    </row>
    <row r="516" spans="9:9" s="34" customFormat="1" ht="12.5">
      <c r="I516" s="121"/>
    </row>
    <row r="517" spans="9:9" s="34" customFormat="1" ht="12.5">
      <c r="I517" s="121"/>
    </row>
    <row r="518" spans="9:9" s="34" customFormat="1" ht="12.5">
      <c r="I518" s="121"/>
    </row>
    <row r="519" spans="9:9" s="34" customFormat="1" ht="12.5">
      <c r="I519" s="121"/>
    </row>
    <row r="520" spans="9:9" s="34" customFormat="1" ht="12.5">
      <c r="I520" s="121"/>
    </row>
    <row r="521" spans="9:9" s="34" customFormat="1" ht="12.5">
      <c r="I521" s="121"/>
    </row>
    <row r="522" spans="9:9" s="34" customFormat="1" ht="12.5">
      <c r="I522" s="121"/>
    </row>
    <row r="523" spans="9:9" s="34" customFormat="1" ht="12.5">
      <c r="I523" s="121"/>
    </row>
    <row r="524" spans="9:9" s="34" customFormat="1" ht="12.5">
      <c r="I524" s="121"/>
    </row>
    <row r="525" spans="9:9" s="34" customFormat="1" ht="12.5">
      <c r="I525" s="121"/>
    </row>
    <row r="526" spans="9:9" s="34" customFormat="1" ht="12.5">
      <c r="I526" s="121"/>
    </row>
    <row r="527" spans="9:9" s="34" customFormat="1" ht="12.5">
      <c r="I527" s="121"/>
    </row>
    <row r="528" spans="9:9" s="34" customFormat="1" ht="12.5">
      <c r="I528" s="121"/>
    </row>
    <row r="529" spans="9:9" s="34" customFormat="1" ht="12.5">
      <c r="I529" s="121"/>
    </row>
    <row r="530" spans="9:9" s="34" customFormat="1" ht="12.5">
      <c r="I530" s="121"/>
    </row>
    <row r="531" spans="9:9" s="34" customFormat="1" ht="12.5">
      <c r="I531" s="121"/>
    </row>
    <row r="532" spans="9:9" s="34" customFormat="1" ht="12.5">
      <c r="I532" s="121"/>
    </row>
    <row r="533" spans="9:9" s="34" customFormat="1" ht="12.5">
      <c r="I533" s="121"/>
    </row>
    <row r="534" spans="9:9" s="34" customFormat="1" ht="12.5">
      <c r="I534" s="121"/>
    </row>
    <row r="535" spans="9:9" s="34" customFormat="1" ht="12.5">
      <c r="I535" s="121"/>
    </row>
    <row r="536" spans="9:9" s="34" customFormat="1" ht="12.5">
      <c r="I536" s="121"/>
    </row>
    <row r="537" spans="9:9" s="34" customFormat="1" ht="12.5">
      <c r="I537" s="121"/>
    </row>
    <row r="538" spans="9:9" s="34" customFormat="1" ht="12.5">
      <c r="I538" s="121"/>
    </row>
    <row r="539" spans="9:9" s="34" customFormat="1" ht="12.5">
      <c r="I539" s="121"/>
    </row>
    <row r="540" spans="9:9" s="34" customFormat="1" ht="12.5">
      <c r="I540" s="121"/>
    </row>
    <row r="541" spans="9:9" s="34" customFormat="1" ht="12.5">
      <c r="I541" s="121"/>
    </row>
    <row r="542" spans="9:9" s="34" customFormat="1" ht="12.5">
      <c r="I542" s="121"/>
    </row>
    <row r="543" spans="9:9" s="34" customFormat="1" ht="12.5">
      <c r="I543" s="121"/>
    </row>
    <row r="544" spans="9:9" s="34" customFormat="1" ht="12.5">
      <c r="I544" s="121"/>
    </row>
    <row r="545" spans="9:9" s="34" customFormat="1" ht="12.5">
      <c r="I545" s="121"/>
    </row>
    <row r="546" spans="9:9" s="34" customFormat="1" ht="12.5">
      <c r="I546" s="121"/>
    </row>
    <row r="547" spans="9:9" s="34" customFormat="1" ht="12.5">
      <c r="I547" s="121"/>
    </row>
    <row r="548" spans="9:9" s="34" customFormat="1" ht="12.5">
      <c r="I548" s="121"/>
    </row>
    <row r="549" spans="9:9" s="34" customFormat="1" ht="12.5">
      <c r="I549" s="121"/>
    </row>
    <row r="550" spans="9:9" s="34" customFormat="1" ht="12.5">
      <c r="I550" s="121"/>
    </row>
    <row r="551" spans="9:9" s="34" customFormat="1" ht="12.5">
      <c r="I551" s="121"/>
    </row>
    <row r="552" spans="9:9" s="34" customFormat="1" ht="12.5">
      <c r="I552" s="121"/>
    </row>
    <row r="553" spans="9:9" s="34" customFormat="1" ht="12.5">
      <c r="I553" s="121"/>
    </row>
    <row r="554" spans="9:9" s="34" customFormat="1" ht="12.5">
      <c r="I554" s="121"/>
    </row>
    <row r="555" spans="9:9" s="34" customFormat="1" ht="12.5">
      <c r="I555" s="121"/>
    </row>
    <row r="556" spans="9:9" s="34" customFormat="1" ht="12.5">
      <c r="I556" s="121"/>
    </row>
    <row r="557" spans="9:9" s="34" customFormat="1" ht="12.5">
      <c r="I557" s="121"/>
    </row>
    <row r="558" spans="9:9" s="34" customFormat="1" ht="12.5">
      <c r="I558" s="121"/>
    </row>
    <row r="559" spans="9:9" s="34" customFormat="1" ht="12.5">
      <c r="I559" s="121"/>
    </row>
    <row r="560" spans="9:9" s="34" customFormat="1" ht="12.5">
      <c r="I560" s="121"/>
    </row>
    <row r="561" spans="9:9" s="34" customFormat="1" ht="12.5">
      <c r="I561" s="121"/>
    </row>
    <row r="562" spans="9:9" s="34" customFormat="1" ht="12.5">
      <c r="I562" s="121"/>
    </row>
    <row r="563" spans="9:9" s="34" customFormat="1" ht="12.5">
      <c r="I563" s="121"/>
    </row>
    <row r="564" spans="9:9" s="34" customFormat="1" ht="12.5">
      <c r="I564" s="121"/>
    </row>
    <row r="565" spans="9:9" s="34" customFormat="1" ht="12.5">
      <c r="I565" s="121"/>
    </row>
    <row r="566" spans="9:9" s="34" customFormat="1" ht="12.5">
      <c r="I566" s="121"/>
    </row>
    <row r="567" spans="9:9" s="34" customFormat="1" ht="12.5">
      <c r="I567" s="121"/>
    </row>
    <row r="568" spans="9:9" s="34" customFormat="1" ht="12.5">
      <c r="I568" s="121"/>
    </row>
    <row r="569" spans="9:9" s="34" customFormat="1" ht="12.5">
      <c r="I569" s="121"/>
    </row>
    <row r="570" spans="9:9" s="34" customFormat="1" ht="12.5">
      <c r="I570" s="121"/>
    </row>
    <row r="571" spans="9:9" s="34" customFormat="1" ht="12.5">
      <c r="I571" s="121"/>
    </row>
    <row r="572" spans="9:9" s="34" customFormat="1" ht="12.5">
      <c r="I572" s="121"/>
    </row>
    <row r="573" spans="9:9" s="34" customFormat="1" ht="12.5">
      <c r="I573" s="121"/>
    </row>
    <row r="574" spans="9:9" s="34" customFormat="1" ht="12.5">
      <c r="I574" s="121"/>
    </row>
    <row r="575" spans="9:9" s="34" customFormat="1" ht="12.5">
      <c r="I575" s="121"/>
    </row>
    <row r="576" spans="9:9" s="34" customFormat="1" ht="12.5">
      <c r="I576" s="121"/>
    </row>
    <row r="577" spans="9:9" s="34" customFormat="1" ht="12.5">
      <c r="I577" s="121"/>
    </row>
    <row r="578" spans="9:9" s="34" customFormat="1" ht="12.5">
      <c r="I578" s="121"/>
    </row>
    <row r="579" spans="9:9" s="34" customFormat="1" ht="12.5">
      <c r="I579" s="121"/>
    </row>
    <row r="580" spans="9:9" s="34" customFormat="1" ht="12.5">
      <c r="I580" s="121"/>
    </row>
    <row r="581" spans="9:9" s="34" customFormat="1" ht="12.5">
      <c r="I581" s="121"/>
    </row>
    <row r="582" spans="9:9" s="34" customFormat="1" ht="12.5">
      <c r="I582" s="121"/>
    </row>
    <row r="583" spans="9:9" s="34" customFormat="1" ht="12.5">
      <c r="I583" s="121"/>
    </row>
    <row r="584" spans="9:9" s="34" customFormat="1" ht="12.5">
      <c r="I584" s="121"/>
    </row>
    <row r="585" spans="9:9" s="34" customFormat="1" ht="12.5">
      <c r="I585" s="121"/>
    </row>
    <row r="586" spans="9:9" s="34" customFormat="1" ht="12.5">
      <c r="I586" s="121"/>
    </row>
    <row r="587" spans="9:9" s="34" customFormat="1" ht="12.5">
      <c r="I587" s="121"/>
    </row>
    <row r="588" spans="9:9" s="34" customFormat="1" ht="12.5">
      <c r="I588" s="121"/>
    </row>
    <row r="589" spans="9:9" s="34" customFormat="1" ht="12.5">
      <c r="I589" s="121"/>
    </row>
    <row r="590" spans="9:9" s="34" customFormat="1" ht="12.5">
      <c r="I590" s="121"/>
    </row>
    <row r="591" spans="9:9" s="34" customFormat="1" ht="12.5">
      <c r="I591" s="121"/>
    </row>
    <row r="592" spans="9:9" s="34" customFormat="1" ht="12.5">
      <c r="I592" s="121"/>
    </row>
    <row r="593" spans="9:9" s="34" customFormat="1" ht="12.5">
      <c r="I593" s="121"/>
    </row>
    <row r="594" spans="9:9" s="34" customFormat="1" ht="12.5">
      <c r="I594" s="121"/>
    </row>
    <row r="595" spans="9:9" s="34" customFormat="1" ht="12.5">
      <c r="I595" s="121"/>
    </row>
    <row r="596" spans="9:9" s="34" customFormat="1" ht="12.5">
      <c r="I596" s="121"/>
    </row>
    <row r="597" spans="9:9" s="34" customFormat="1" ht="12.5">
      <c r="I597" s="121"/>
    </row>
    <row r="598" spans="9:9" s="34" customFormat="1" ht="12.5">
      <c r="I598" s="121"/>
    </row>
    <row r="599" spans="9:9" s="34" customFormat="1" ht="12.5">
      <c r="I599" s="121"/>
    </row>
    <row r="600" spans="9:9" s="34" customFormat="1" ht="12.5">
      <c r="I600" s="121"/>
    </row>
    <row r="601" spans="9:9" s="34" customFormat="1" ht="12.5">
      <c r="I601" s="121"/>
    </row>
    <row r="602" spans="9:9" s="34" customFormat="1" ht="12.5">
      <c r="I602" s="121"/>
    </row>
    <row r="603" spans="9:9" s="34" customFormat="1" ht="12.5">
      <c r="I603" s="121"/>
    </row>
    <row r="604" spans="9:9" s="34" customFormat="1" ht="12.5">
      <c r="I604" s="121"/>
    </row>
    <row r="605" spans="9:9" s="34" customFormat="1" ht="12.5">
      <c r="I605" s="121"/>
    </row>
    <row r="606" spans="9:9" s="34" customFormat="1" ht="12.5">
      <c r="I606" s="121"/>
    </row>
    <row r="607" spans="9:9" s="34" customFormat="1" ht="12.5">
      <c r="I607" s="121"/>
    </row>
    <row r="608" spans="9:9" s="34" customFormat="1" ht="12.5">
      <c r="I608" s="121"/>
    </row>
    <row r="609" spans="9:9" s="34" customFormat="1" ht="12.5">
      <c r="I609" s="121"/>
    </row>
    <row r="610" spans="9:9" s="34" customFormat="1" ht="12.5">
      <c r="I610" s="121"/>
    </row>
    <row r="611" spans="9:9" s="34" customFormat="1" ht="12.5">
      <c r="I611" s="121"/>
    </row>
    <row r="612" spans="9:9" s="34" customFormat="1" ht="12.5">
      <c r="I612" s="121"/>
    </row>
    <row r="613" spans="9:9" s="34" customFormat="1" ht="12.5">
      <c r="I613" s="121"/>
    </row>
    <row r="614" spans="9:9" s="34" customFormat="1" ht="12.5">
      <c r="I614" s="121"/>
    </row>
    <row r="615" spans="9:9" s="34" customFormat="1" ht="12.5">
      <c r="I615" s="121"/>
    </row>
    <row r="616" spans="9:9" s="34" customFormat="1" ht="12.5">
      <c r="I616" s="121"/>
    </row>
    <row r="617" spans="9:9" s="34" customFormat="1" ht="12.5">
      <c r="I617" s="121"/>
    </row>
    <row r="618" spans="9:9" s="34" customFormat="1" ht="12.5">
      <c r="I618" s="121"/>
    </row>
    <row r="619" spans="9:9" s="34" customFormat="1" ht="12.5">
      <c r="I619" s="121"/>
    </row>
    <row r="620" spans="9:9" s="34" customFormat="1" ht="12.5">
      <c r="I620" s="121"/>
    </row>
    <row r="621" spans="9:9" s="34" customFormat="1" ht="12.5">
      <c r="I621" s="121"/>
    </row>
    <row r="622" spans="9:9" s="34" customFormat="1" ht="12.5">
      <c r="I622" s="121"/>
    </row>
    <row r="623" spans="9:9" s="34" customFormat="1" ht="12.5">
      <c r="I623" s="121"/>
    </row>
    <row r="624" spans="9:9" s="34" customFormat="1" ht="12.5">
      <c r="I624" s="121"/>
    </row>
    <row r="625" spans="9:9" s="34" customFormat="1" ht="12.5">
      <c r="I625" s="121"/>
    </row>
    <row r="626" spans="9:9" s="34" customFormat="1" ht="12.5">
      <c r="I626" s="121"/>
    </row>
    <row r="627" spans="9:9" s="34" customFormat="1" ht="12.5">
      <c r="I627" s="121"/>
    </row>
    <row r="628" spans="9:9" s="34" customFormat="1" ht="12.5">
      <c r="I628" s="121"/>
    </row>
    <row r="629" spans="9:9" s="34" customFormat="1" ht="12.5">
      <c r="I629" s="121"/>
    </row>
    <row r="630" spans="9:9" s="34" customFormat="1" ht="12.5">
      <c r="I630" s="121"/>
    </row>
    <row r="631" spans="9:9" s="34" customFormat="1" ht="12.5">
      <c r="I631" s="121"/>
    </row>
    <row r="632" spans="9:9" s="34" customFormat="1" ht="12.5">
      <c r="I632" s="121"/>
    </row>
    <row r="633" spans="9:9" s="34" customFormat="1" ht="12.5">
      <c r="I633" s="121"/>
    </row>
    <row r="634" spans="9:9" s="34" customFormat="1" ht="12.5">
      <c r="I634" s="121"/>
    </row>
    <row r="635" spans="9:9" s="34" customFormat="1" ht="12.5">
      <c r="I635" s="121"/>
    </row>
    <row r="636" spans="9:9" s="34" customFormat="1" ht="12.5">
      <c r="I636" s="121"/>
    </row>
    <row r="637" spans="9:9" s="34" customFormat="1" ht="12.5">
      <c r="I637" s="121"/>
    </row>
    <row r="638" spans="9:9" s="34" customFormat="1" ht="12.5">
      <c r="I638" s="121"/>
    </row>
    <row r="639" spans="9:9" s="34" customFormat="1" ht="12.5">
      <c r="I639" s="121"/>
    </row>
    <row r="640" spans="9:9" s="34" customFormat="1" ht="12.5">
      <c r="I640" s="121"/>
    </row>
    <row r="641" spans="9:9" s="34" customFormat="1" ht="12.5">
      <c r="I641" s="121"/>
    </row>
    <row r="642" spans="9:9" s="34" customFormat="1" ht="12.5">
      <c r="I642" s="121"/>
    </row>
    <row r="643" spans="9:9" s="34" customFormat="1" ht="12.5">
      <c r="I643" s="121"/>
    </row>
    <row r="644" spans="9:9" s="34" customFormat="1" ht="12.5">
      <c r="I644" s="121"/>
    </row>
    <row r="645" spans="9:9" s="34" customFormat="1" ht="12.5">
      <c r="I645" s="121"/>
    </row>
    <row r="646" spans="9:9" s="34" customFormat="1" ht="12.5">
      <c r="I646" s="121"/>
    </row>
    <row r="647" spans="9:9" s="34" customFormat="1" ht="12.5">
      <c r="I647" s="121"/>
    </row>
    <row r="648" spans="9:9" s="34" customFormat="1" ht="12.5">
      <c r="I648" s="121"/>
    </row>
    <row r="649" spans="9:9" s="34" customFormat="1" ht="12.5">
      <c r="I649" s="121"/>
    </row>
    <row r="650" spans="9:9" s="34" customFormat="1" ht="12.5">
      <c r="I650" s="121"/>
    </row>
    <row r="651" spans="9:9" s="34" customFormat="1" ht="12.5">
      <c r="I651" s="121"/>
    </row>
    <row r="652" spans="9:9" s="34" customFormat="1" ht="12.5">
      <c r="I652" s="121"/>
    </row>
    <row r="653" spans="9:9" s="34" customFormat="1" ht="12.5">
      <c r="I653" s="121"/>
    </row>
    <row r="654" spans="9:9" s="34" customFormat="1" ht="12.5">
      <c r="I654" s="121"/>
    </row>
    <row r="655" spans="9:9" s="34" customFormat="1" ht="12.5">
      <c r="I655" s="121"/>
    </row>
    <row r="656" spans="9:9" s="34" customFormat="1" ht="12.5">
      <c r="I656" s="121"/>
    </row>
    <row r="657" spans="9:9" s="34" customFormat="1" ht="12.5">
      <c r="I657" s="121"/>
    </row>
    <row r="658" spans="9:9" s="34" customFormat="1" ht="12.5">
      <c r="I658" s="121"/>
    </row>
    <row r="659" spans="9:9" s="34" customFormat="1" ht="12.5">
      <c r="I659" s="121"/>
    </row>
    <row r="660" spans="9:9" s="34" customFormat="1" ht="12.5">
      <c r="I660" s="121"/>
    </row>
    <row r="661" spans="9:9" s="34" customFormat="1" ht="12.5">
      <c r="I661" s="121"/>
    </row>
    <row r="662" spans="9:9" s="34" customFormat="1" ht="12.5">
      <c r="I662" s="121"/>
    </row>
    <row r="663" spans="9:9" s="34" customFormat="1" ht="12.5">
      <c r="I663" s="121"/>
    </row>
    <row r="664" spans="9:9" s="34" customFormat="1" ht="12.5">
      <c r="I664" s="121"/>
    </row>
    <row r="665" spans="9:9" s="34" customFormat="1" ht="12.5">
      <c r="I665" s="121"/>
    </row>
    <row r="666" spans="9:9" s="34" customFormat="1" ht="12.5">
      <c r="I666" s="121"/>
    </row>
    <row r="667" spans="9:9" s="34" customFormat="1" ht="12.5">
      <c r="I667" s="121"/>
    </row>
    <row r="668" spans="9:9" s="34" customFormat="1" ht="12.5">
      <c r="I668" s="121"/>
    </row>
    <row r="669" spans="9:9" s="34" customFormat="1" ht="12.5">
      <c r="I669" s="121"/>
    </row>
    <row r="670" spans="9:9" s="34" customFormat="1" ht="12.5">
      <c r="I670" s="121"/>
    </row>
    <row r="671" spans="9:9" s="34" customFormat="1" ht="12.5">
      <c r="I671" s="121"/>
    </row>
    <row r="672" spans="9:9" s="34" customFormat="1" ht="12.5">
      <c r="I672" s="121"/>
    </row>
    <row r="673" spans="9:9" s="34" customFormat="1" ht="12.5">
      <c r="I673" s="121"/>
    </row>
    <row r="674" spans="9:9" s="34" customFormat="1" ht="12.5">
      <c r="I674" s="121"/>
    </row>
    <row r="675" spans="9:9" s="34" customFormat="1" ht="12.5">
      <c r="I675" s="121"/>
    </row>
    <row r="676" spans="9:9" s="34" customFormat="1" ht="12.5">
      <c r="I676" s="121"/>
    </row>
    <row r="677" spans="9:9" s="34" customFormat="1" ht="12.5">
      <c r="I677" s="121"/>
    </row>
    <row r="678" spans="9:9" s="34" customFormat="1" ht="12.5">
      <c r="I678" s="121"/>
    </row>
    <row r="679" spans="9:9" s="34" customFormat="1" ht="12.5">
      <c r="I679" s="121"/>
    </row>
    <row r="680" spans="9:9" s="34" customFormat="1" ht="12.5">
      <c r="I680" s="121"/>
    </row>
    <row r="681" spans="9:9" s="34" customFormat="1" ht="12.5">
      <c r="I681" s="121"/>
    </row>
    <row r="682" spans="9:9" s="34" customFormat="1" ht="12.5">
      <c r="I682" s="121"/>
    </row>
    <row r="683" spans="9:9" s="34" customFormat="1" ht="12.5">
      <c r="I683" s="121"/>
    </row>
    <row r="684" spans="9:9" s="34" customFormat="1" ht="12.5">
      <c r="I684" s="121"/>
    </row>
    <row r="685" spans="9:9" s="34" customFormat="1" ht="12.5">
      <c r="I685" s="121"/>
    </row>
    <row r="686" spans="9:9" s="34" customFormat="1" ht="12.5">
      <c r="I686" s="121"/>
    </row>
    <row r="687" spans="9:9" s="34" customFormat="1" ht="12.5">
      <c r="I687" s="121"/>
    </row>
    <row r="688" spans="9:9" s="34" customFormat="1" ht="12.5">
      <c r="I688" s="121"/>
    </row>
    <row r="689" spans="9:9" s="34" customFormat="1" ht="12.5">
      <c r="I689" s="121"/>
    </row>
    <row r="690" spans="9:9" s="34" customFormat="1" ht="12.5">
      <c r="I690" s="121"/>
    </row>
    <row r="691" spans="9:9" s="34" customFormat="1" ht="12.5">
      <c r="I691" s="121"/>
    </row>
    <row r="692" spans="9:9" s="34" customFormat="1" ht="12.5">
      <c r="I692" s="121"/>
    </row>
    <row r="693" spans="9:9" s="34" customFormat="1" ht="12.5">
      <c r="I693" s="121"/>
    </row>
    <row r="694" spans="9:9" s="34" customFormat="1" ht="12.5">
      <c r="I694" s="121"/>
    </row>
    <row r="695" spans="9:9" s="34" customFormat="1" ht="12.5">
      <c r="I695" s="121"/>
    </row>
    <row r="696" spans="9:9" s="34" customFormat="1" ht="12.5">
      <c r="I696" s="121"/>
    </row>
    <row r="697" spans="9:9" s="34" customFormat="1" ht="12.5">
      <c r="I697" s="121"/>
    </row>
    <row r="698" spans="9:9" s="34" customFormat="1" ht="12.5">
      <c r="I698" s="121"/>
    </row>
    <row r="699" spans="9:9" s="34" customFormat="1" ht="12.5">
      <c r="I699" s="121"/>
    </row>
    <row r="700" spans="9:9" s="34" customFormat="1" ht="12.5">
      <c r="I700" s="121"/>
    </row>
    <row r="701" spans="9:9" s="34" customFormat="1" ht="12.5">
      <c r="I701" s="121"/>
    </row>
    <row r="702" spans="9:9" s="34" customFormat="1" ht="12.5">
      <c r="I702" s="121"/>
    </row>
    <row r="703" spans="9:9" s="34" customFormat="1" ht="12.5">
      <c r="I703" s="121"/>
    </row>
    <row r="704" spans="9:9" s="34" customFormat="1" ht="12.5">
      <c r="I704" s="121"/>
    </row>
    <row r="705" spans="9:9" s="34" customFormat="1" ht="12.5">
      <c r="I705" s="121"/>
    </row>
    <row r="706" spans="9:9" s="34" customFormat="1" ht="12.5">
      <c r="I706" s="121"/>
    </row>
    <row r="707" spans="9:9" s="34" customFormat="1" ht="12.5">
      <c r="I707" s="121"/>
    </row>
    <row r="708" spans="9:9" s="34" customFormat="1" ht="12.5">
      <c r="I708" s="121"/>
    </row>
    <row r="709" spans="9:9" s="34" customFormat="1" ht="12.5">
      <c r="I709" s="121"/>
    </row>
    <row r="710" spans="9:9" s="34" customFormat="1" ht="12.5">
      <c r="I710" s="121"/>
    </row>
    <row r="711" spans="9:9" s="34" customFormat="1" ht="12.5">
      <c r="I711" s="121"/>
    </row>
    <row r="712" spans="9:9" s="34" customFormat="1" ht="12.5">
      <c r="I712" s="121"/>
    </row>
    <row r="713" spans="9:9" s="34" customFormat="1" ht="12.5">
      <c r="I713" s="121"/>
    </row>
    <row r="714" spans="9:9" s="34" customFormat="1" ht="12.5">
      <c r="I714" s="121"/>
    </row>
    <row r="715" spans="9:9" s="34" customFormat="1" ht="12.5">
      <c r="I715" s="121"/>
    </row>
    <row r="716" spans="9:9" s="34" customFormat="1" ht="12.5">
      <c r="I716" s="121"/>
    </row>
    <row r="717" spans="9:9" s="34" customFormat="1" ht="12.5">
      <c r="I717" s="121"/>
    </row>
    <row r="718" spans="9:9" s="34" customFormat="1" ht="12.5">
      <c r="I718" s="121"/>
    </row>
    <row r="719" spans="9:9" s="34" customFormat="1" ht="12.5">
      <c r="I719" s="121"/>
    </row>
    <row r="720" spans="9:9" s="34" customFormat="1" ht="12.5">
      <c r="I720" s="121"/>
    </row>
    <row r="721" spans="9:9" s="34" customFormat="1" ht="12.5">
      <c r="I721" s="121"/>
    </row>
    <row r="722" spans="9:9" s="34" customFormat="1" ht="12.5">
      <c r="I722" s="121"/>
    </row>
    <row r="723" spans="9:9" s="34" customFormat="1" ht="12.5">
      <c r="I723" s="121"/>
    </row>
    <row r="724" spans="9:9" s="34" customFormat="1" ht="12.5">
      <c r="I724" s="121"/>
    </row>
    <row r="725" spans="9:9" s="34" customFormat="1" ht="12.5">
      <c r="I725" s="121"/>
    </row>
    <row r="726" spans="9:9" s="34" customFormat="1" ht="12.5">
      <c r="I726" s="121"/>
    </row>
    <row r="727" spans="9:9" s="34" customFormat="1" ht="12.5">
      <c r="I727" s="121"/>
    </row>
    <row r="728" spans="9:9" s="34" customFormat="1" ht="12.5">
      <c r="I728" s="121"/>
    </row>
    <row r="729" spans="9:9" s="34" customFormat="1" ht="12.5">
      <c r="I729" s="121"/>
    </row>
    <row r="730" spans="9:9" s="34" customFormat="1" ht="12.5">
      <c r="I730" s="121"/>
    </row>
    <row r="731" spans="9:9" s="34" customFormat="1" ht="12.5">
      <c r="I731" s="121"/>
    </row>
    <row r="732" spans="9:9" s="34" customFormat="1" ht="12.5">
      <c r="I732" s="121"/>
    </row>
    <row r="733" spans="9:9" s="34" customFormat="1" ht="12.5">
      <c r="I733" s="121"/>
    </row>
    <row r="734" spans="9:9" s="34" customFormat="1" ht="12.5">
      <c r="I734" s="121"/>
    </row>
    <row r="735" spans="9:9" s="34" customFormat="1" ht="12.5">
      <c r="I735" s="121"/>
    </row>
    <row r="736" spans="9:9" s="34" customFormat="1" ht="12.5">
      <c r="I736" s="121"/>
    </row>
    <row r="737" spans="9:9" s="34" customFormat="1" ht="12.5">
      <c r="I737" s="121"/>
    </row>
    <row r="738" spans="9:9" s="34" customFormat="1" ht="12.5">
      <c r="I738" s="121"/>
    </row>
    <row r="739" spans="9:9" s="34" customFormat="1" ht="12.5">
      <c r="I739" s="121"/>
    </row>
    <row r="740" spans="9:9" s="34" customFormat="1" ht="12.5">
      <c r="I740" s="121"/>
    </row>
    <row r="741" spans="9:9" s="34" customFormat="1" ht="12.5">
      <c r="I741" s="121"/>
    </row>
    <row r="742" spans="9:9" s="34" customFormat="1" ht="12.5">
      <c r="I742" s="121"/>
    </row>
    <row r="743" spans="9:9" s="34" customFormat="1" ht="12.5">
      <c r="I743" s="121"/>
    </row>
    <row r="744" spans="9:9" s="34" customFormat="1" ht="12.5">
      <c r="I744" s="121"/>
    </row>
    <row r="745" spans="9:9" s="34" customFormat="1" ht="12.5">
      <c r="I745" s="121"/>
    </row>
    <row r="746" spans="9:9" s="34" customFormat="1" ht="12.5">
      <c r="I746" s="121"/>
    </row>
    <row r="747" spans="9:9" s="34" customFormat="1" ht="12.5">
      <c r="I747" s="121"/>
    </row>
    <row r="748" spans="9:9" s="34" customFormat="1" ht="12.5">
      <c r="I748" s="121"/>
    </row>
    <row r="749" spans="9:9" s="34" customFormat="1" ht="12.5">
      <c r="I749" s="121"/>
    </row>
    <row r="750" spans="9:9" s="34" customFormat="1" ht="12.5">
      <c r="I750" s="121"/>
    </row>
    <row r="751" spans="9:9" s="34" customFormat="1" ht="12.5">
      <c r="I751" s="121"/>
    </row>
    <row r="752" spans="9:9" s="34" customFormat="1" ht="12.5">
      <c r="I752" s="121"/>
    </row>
    <row r="753" spans="9:9" s="34" customFormat="1" ht="12.5">
      <c r="I753" s="121"/>
    </row>
    <row r="754" spans="9:9" s="34" customFormat="1" ht="12.5">
      <c r="I754" s="121"/>
    </row>
    <row r="755" spans="9:9" s="34" customFormat="1" ht="12.5">
      <c r="I755" s="121"/>
    </row>
    <row r="756" spans="9:9" s="34" customFormat="1" ht="12.5">
      <c r="I756" s="121"/>
    </row>
    <row r="757" spans="9:9" s="34" customFormat="1" ht="12.5">
      <c r="I757" s="121"/>
    </row>
    <row r="758" spans="9:9" s="34" customFormat="1" ht="12.5">
      <c r="I758" s="121"/>
    </row>
    <row r="759" spans="9:9" s="34" customFormat="1" ht="12.5">
      <c r="I759" s="121"/>
    </row>
    <row r="760" spans="9:9" s="34" customFormat="1" ht="12.5">
      <c r="I760" s="121"/>
    </row>
    <row r="761" spans="9:9" s="34" customFormat="1" ht="12.5">
      <c r="I761" s="121"/>
    </row>
    <row r="762" spans="9:9" s="34" customFormat="1" ht="12.5">
      <c r="I762" s="121"/>
    </row>
    <row r="763" spans="9:9" s="34" customFormat="1" ht="12.5">
      <c r="I763" s="121"/>
    </row>
    <row r="764" spans="9:9" s="34" customFormat="1" ht="12.5">
      <c r="I764" s="121"/>
    </row>
    <row r="765" spans="9:9" s="34" customFormat="1" ht="12.5">
      <c r="I765" s="121"/>
    </row>
    <row r="766" spans="9:9" s="34" customFormat="1" ht="12.5">
      <c r="I766" s="121"/>
    </row>
    <row r="767" spans="9:9" s="34" customFormat="1" ht="12.5">
      <c r="I767" s="121"/>
    </row>
    <row r="768" spans="9:9" s="34" customFormat="1" ht="12.5">
      <c r="I768" s="121"/>
    </row>
    <row r="769" spans="9:9" s="34" customFormat="1" ht="12.5">
      <c r="I769" s="121"/>
    </row>
    <row r="770" spans="9:9" s="34" customFormat="1" ht="12.5">
      <c r="I770" s="121"/>
    </row>
    <row r="771" spans="9:9" s="34" customFormat="1" ht="12.5">
      <c r="I771" s="121"/>
    </row>
    <row r="772" spans="9:9" s="34" customFormat="1" ht="12.5">
      <c r="I772" s="121"/>
    </row>
    <row r="773" spans="9:9" s="34" customFormat="1" ht="12.5">
      <c r="I773" s="121"/>
    </row>
    <row r="774" spans="9:9" s="34" customFormat="1" ht="12.5">
      <c r="I774" s="121"/>
    </row>
    <row r="775" spans="9:9" s="34" customFormat="1" ht="12.5">
      <c r="I775" s="121"/>
    </row>
    <row r="776" spans="9:9" s="34" customFormat="1" ht="12.5">
      <c r="I776" s="121"/>
    </row>
    <row r="777" spans="9:9" s="34" customFormat="1" ht="12.5">
      <c r="I777" s="121"/>
    </row>
    <row r="778" spans="9:9" s="34" customFormat="1" ht="12.5">
      <c r="I778" s="121"/>
    </row>
    <row r="779" spans="9:9" s="34" customFormat="1" ht="12.5">
      <c r="I779" s="121"/>
    </row>
    <row r="780" spans="9:9" s="34" customFormat="1" ht="12.5">
      <c r="I780" s="121"/>
    </row>
    <row r="781" spans="9:9" s="34" customFormat="1" ht="12.5">
      <c r="I781" s="121"/>
    </row>
    <row r="782" spans="9:9" s="34" customFormat="1" ht="12.5">
      <c r="I782" s="121"/>
    </row>
    <row r="783" spans="9:9" s="34" customFormat="1" ht="12.5">
      <c r="I783" s="121"/>
    </row>
    <row r="784" spans="9:9" s="34" customFormat="1" ht="12.5">
      <c r="I784" s="121"/>
    </row>
    <row r="785" spans="9:9" s="34" customFormat="1" ht="12.5">
      <c r="I785" s="121"/>
    </row>
    <row r="786" spans="9:9" s="34" customFormat="1" ht="12.5">
      <c r="I786" s="121"/>
    </row>
    <row r="787" spans="9:9" s="34" customFormat="1" ht="12.5">
      <c r="I787" s="121"/>
    </row>
    <row r="788" spans="9:9" s="34" customFormat="1" ht="12.5">
      <c r="I788" s="121"/>
    </row>
    <row r="789" spans="9:9" s="34" customFormat="1" ht="12.5">
      <c r="I789" s="121"/>
    </row>
    <row r="790" spans="9:9" s="34" customFormat="1" ht="12.5">
      <c r="I790" s="121"/>
    </row>
    <row r="791" spans="9:9" s="34" customFormat="1" ht="12.5">
      <c r="I791" s="121"/>
    </row>
    <row r="792" spans="9:9" s="34" customFormat="1" ht="12.5">
      <c r="I792" s="121"/>
    </row>
    <row r="793" spans="9:9" s="34" customFormat="1" ht="12.5">
      <c r="I793" s="121"/>
    </row>
    <row r="794" spans="9:9" s="34" customFormat="1" ht="12.5">
      <c r="I794" s="121"/>
    </row>
    <row r="795" spans="9:9" s="34" customFormat="1" ht="12.5">
      <c r="I795" s="121"/>
    </row>
    <row r="796" spans="9:9" s="34" customFormat="1" ht="12.5">
      <c r="I796" s="121"/>
    </row>
    <row r="797" spans="9:9" s="34" customFormat="1" ht="12.5">
      <c r="I797" s="121"/>
    </row>
    <row r="798" spans="9:9" s="34" customFormat="1" ht="12.5">
      <c r="I798" s="121"/>
    </row>
    <row r="799" spans="9:9" s="34" customFormat="1" ht="12.5">
      <c r="I799" s="121"/>
    </row>
    <row r="800" spans="9:9" s="34" customFormat="1" ht="12.5">
      <c r="I800" s="121"/>
    </row>
    <row r="801" spans="9:9" s="34" customFormat="1" ht="12.5">
      <c r="I801" s="121"/>
    </row>
    <row r="802" spans="9:9" s="34" customFormat="1" ht="12.5">
      <c r="I802" s="121"/>
    </row>
    <row r="803" spans="9:9" s="34" customFormat="1" ht="12.5">
      <c r="I803" s="121"/>
    </row>
    <row r="804" spans="9:9" s="34" customFormat="1" ht="12.5">
      <c r="I804" s="121"/>
    </row>
    <row r="805" spans="9:9" s="34" customFormat="1" ht="12.5">
      <c r="I805" s="121"/>
    </row>
    <row r="806" spans="9:9" s="34" customFormat="1" ht="12.5">
      <c r="I806" s="121"/>
    </row>
    <row r="807" spans="9:9" s="34" customFormat="1" ht="12.5">
      <c r="I807" s="121"/>
    </row>
    <row r="808" spans="9:9" s="34" customFormat="1" ht="12.5">
      <c r="I808" s="121"/>
    </row>
    <row r="809" spans="9:9" s="34" customFormat="1" ht="12.5">
      <c r="I809" s="121"/>
    </row>
    <row r="810" spans="9:9" s="34" customFormat="1" ht="12.5">
      <c r="I810" s="121"/>
    </row>
    <row r="811" spans="9:9" s="34" customFormat="1" ht="12.5">
      <c r="I811" s="121"/>
    </row>
    <row r="812" spans="9:9" s="34" customFormat="1" ht="12.5">
      <c r="I812" s="121"/>
    </row>
    <row r="813" spans="9:9" s="34" customFormat="1" ht="12.5">
      <c r="I813" s="121"/>
    </row>
    <row r="814" spans="9:9" s="34" customFormat="1" ht="12.5">
      <c r="I814" s="121"/>
    </row>
    <row r="815" spans="9:9" s="34" customFormat="1" ht="12.5">
      <c r="I815" s="121"/>
    </row>
    <row r="816" spans="9:9" s="34" customFormat="1" ht="12.5">
      <c r="I816" s="121"/>
    </row>
    <row r="817" spans="9:9" s="34" customFormat="1" ht="12.5">
      <c r="I817" s="121"/>
    </row>
    <row r="818" spans="9:9" s="34" customFormat="1" ht="12.5">
      <c r="I818" s="121"/>
    </row>
    <row r="819" spans="9:9" s="34" customFormat="1" ht="12.5">
      <c r="I819" s="121"/>
    </row>
    <row r="820" spans="9:9" s="34" customFormat="1" ht="12.5">
      <c r="I820" s="121"/>
    </row>
    <row r="821" spans="9:9" s="34" customFormat="1" ht="12.5">
      <c r="I821" s="121"/>
    </row>
    <row r="822" spans="9:9" s="34" customFormat="1" ht="12.5">
      <c r="I822" s="121"/>
    </row>
    <row r="823" spans="9:9" s="34" customFormat="1" ht="12.5">
      <c r="I823" s="121"/>
    </row>
    <row r="824" spans="9:9" s="34" customFormat="1" ht="12.5">
      <c r="I824" s="121"/>
    </row>
    <row r="825" spans="9:9" s="34" customFormat="1" ht="12.5">
      <c r="I825" s="121"/>
    </row>
    <row r="826" spans="9:9" s="34" customFormat="1" ht="12.5">
      <c r="I826" s="121"/>
    </row>
    <row r="827" spans="9:9" s="34" customFormat="1" ht="12.5">
      <c r="I827" s="121"/>
    </row>
    <row r="828" spans="9:9" s="34" customFormat="1" ht="12.5">
      <c r="I828" s="121"/>
    </row>
    <row r="829" spans="9:9" s="34" customFormat="1" ht="12.5">
      <c r="I829" s="121"/>
    </row>
    <row r="830" spans="9:9" s="34" customFormat="1" ht="12.5">
      <c r="I830" s="121"/>
    </row>
    <row r="831" spans="9:9" s="34" customFormat="1" ht="12.5">
      <c r="I831" s="121"/>
    </row>
    <row r="832" spans="9:9" s="34" customFormat="1" ht="12.5">
      <c r="I832" s="121"/>
    </row>
    <row r="833" spans="9:9" s="34" customFormat="1" ht="12.5">
      <c r="I833" s="121"/>
    </row>
    <row r="834" spans="9:9" s="34" customFormat="1" ht="12.5">
      <c r="I834" s="121"/>
    </row>
    <row r="835" spans="9:9" s="34" customFormat="1" ht="12.5">
      <c r="I835" s="121"/>
    </row>
    <row r="836" spans="9:9" s="34" customFormat="1" ht="12.5">
      <c r="I836" s="121"/>
    </row>
    <row r="837" spans="9:9" s="34" customFormat="1" ht="12.5">
      <c r="I837" s="121"/>
    </row>
    <row r="838" spans="9:9" s="34" customFormat="1" ht="12.5">
      <c r="I838" s="121"/>
    </row>
    <row r="839" spans="9:9" s="34" customFormat="1" ht="12.5">
      <c r="I839" s="121"/>
    </row>
    <row r="840" spans="9:9" s="34" customFormat="1" ht="12.5">
      <c r="I840" s="121"/>
    </row>
    <row r="841" spans="9:9" s="34" customFormat="1" ht="12.5">
      <c r="I841" s="121"/>
    </row>
    <row r="842" spans="9:9" s="34" customFormat="1" ht="12.5">
      <c r="I842" s="121"/>
    </row>
    <row r="843" spans="9:9" s="34" customFormat="1" ht="12.5">
      <c r="I843" s="121"/>
    </row>
    <row r="844" spans="9:9" s="34" customFormat="1" ht="12.5">
      <c r="I844" s="121"/>
    </row>
    <row r="845" spans="9:9" s="34" customFormat="1" ht="12.5">
      <c r="I845" s="121"/>
    </row>
    <row r="846" spans="9:9" s="34" customFormat="1" ht="12.5">
      <c r="I846" s="121"/>
    </row>
    <row r="847" spans="9:9" s="34" customFormat="1" ht="12.5">
      <c r="I847" s="121"/>
    </row>
    <row r="848" spans="9:9" s="34" customFormat="1" ht="12.5">
      <c r="I848" s="121"/>
    </row>
    <row r="849" spans="9:9" s="34" customFormat="1" ht="12.5">
      <c r="I849" s="121"/>
    </row>
    <row r="850" spans="9:9" s="34" customFormat="1" ht="12.5">
      <c r="I850" s="121"/>
    </row>
    <row r="851" spans="9:9" s="34" customFormat="1" ht="12.5">
      <c r="I851" s="121"/>
    </row>
    <row r="852" spans="9:9" s="34" customFormat="1" ht="12.5">
      <c r="I852" s="121"/>
    </row>
    <row r="853" spans="9:9" s="34" customFormat="1" ht="12.5">
      <c r="I853" s="121"/>
    </row>
    <row r="854" spans="9:9" s="34" customFormat="1" ht="12.5">
      <c r="I854" s="121"/>
    </row>
    <row r="855" spans="9:9" s="34" customFormat="1" ht="12.5">
      <c r="I855" s="121"/>
    </row>
    <row r="856" spans="9:9" s="34" customFormat="1" ht="12.5">
      <c r="I856" s="121"/>
    </row>
    <row r="857" spans="9:9" s="34" customFormat="1" ht="12.5">
      <c r="I857" s="121"/>
    </row>
    <row r="858" spans="9:9" s="34" customFormat="1" ht="12.5">
      <c r="I858" s="121"/>
    </row>
    <row r="859" spans="9:9" s="34" customFormat="1" ht="12.5">
      <c r="I859" s="121"/>
    </row>
    <row r="860" spans="9:9" s="34" customFormat="1" ht="12.5">
      <c r="I860" s="121"/>
    </row>
    <row r="861" spans="9:9" s="34" customFormat="1" ht="12.5">
      <c r="I861" s="121"/>
    </row>
    <row r="862" spans="9:9" s="34" customFormat="1" ht="12.5">
      <c r="I862" s="121"/>
    </row>
    <row r="863" spans="9:9" s="34" customFormat="1" ht="12.5">
      <c r="I863" s="121"/>
    </row>
    <row r="864" spans="9:9" s="34" customFormat="1" ht="12.5">
      <c r="I864" s="121"/>
    </row>
    <row r="865" spans="9:9" s="34" customFormat="1" ht="12.5">
      <c r="I865" s="121"/>
    </row>
    <row r="866" spans="9:9" s="34" customFormat="1" ht="12.5">
      <c r="I866" s="121"/>
    </row>
    <row r="867" spans="9:9" s="34" customFormat="1" ht="12.5">
      <c r="I867" s="121"/>
    </row>
    <row r="868" spans="9:9" s="34" customFormat="1" ht="12.5">
      <c r="I868" s="121"/>
    </row>
    <row r="869" spans="9:9" s="34" customFormat="1" ht="12.5">
      <c r="I869" s="121"/>
    </row>
    <row r="870" spans="9:9" s="34" customFormat="1" ht="12.5">
      <c r="I870" s="121"/>
    </row>
    <row r="871" spans="9:9" s="34" customFormat="1" ht="12.5">
      <c r="I871" s="121"/>
    </row>
    <row r="872" spans="9:9" s="34" customFormat="1" ht="12.5">
      <c r="I872" s="121"/>
    </row>
    <row r="873" spans="9:9" s="34" customFormat="1" ht="12.5">
      <c r="I873" s="121"/>
    </row>
    <row r="874" spans="9:9" s="34" customFormat="1" ht="12.5">
      <c r="I874" s="121"/>
    </row>
    <row r="875" spans="9:9" s="34" customFormat="1" ht="12.5">
      <c r="I875" s="121"/>
    </row>
    <row r="876" spans="9:9" s="34" customFormat="1" ht="12.5">
      <c r="I876" s="121"/>
    </row>
    <row r="877" spans="9:9" s="34" customFormat="1" ht="12.5">
      <c r="I877" s="121"/>
    </row>
    <row r="878" spans="9:9" s="34" customFormat="1" ht="12.5">
      <c r="I878" s="121"/>
    </row>
    <row r="879" spans="9:9" s="34" customFormat="1" ht="12.5">
      <c r="I879" s="121"/>
    </row>
    <row r="880" spans="9:9" s="34" customFormat="1" ht="12.5">
      <c r="I880" s="121"/>
    </row>
    <row r="881" spans="9:9" s="34" customFormat="1" ht="12.5">
      <c r="I881" s="121"/>
    </row>
    <row r="882" spans="9:9" s="34" customFormat="1" ht="12.5">
      <c r="I882" s="121"/>
    </row>
    <row r="883" spans="9:9" s="34" customFormat="1" ht="12.5">
      <c r="I883" s="121"/>
    </row>
    <row r="884" spans="9:9" s="34" customFormat="1" ht="12.5">
      <c r="I884" s="121"/>
    </row>
    <row r="885" spans="9:9" s="34" customFormat="1" ht="12.5">
      <c r="I885" s="121"/>
    </row>
    <row r="886" spans="9:9" s="34" customFormat="1" ht="12.5">
      <c r="I886" s="121"/>
    </row>
    <row r="887" spans="9:9" s="34" customFormat="1" ht="12.5">
      <c r="I887" s="121"/>
    </row>
    <row r="888" spans="9:9" s="34" customFormat="1" ht="12.5">
      <c r="I888" s="121"/>
    </row>
    <row r="889" spans="9:9" s="34" customFormat="1" ht="12.5">
      <c r="I889" s="121"/>
    </row>
    <row r="890" spans="9:9" s="34" customFormat="1" ht="12.5">
      <c r="I890" s="121"/>
    </row>
    <row r="891" spans="9:9" s="34" customFormat="1" ht="12.5">
      <c r="I891" s="121"/>
    </row>
    <row r="892" spans="9:9" s="34" customFormat="1" ht="12.5">
      <c r="I892" s="121"/>
    </row>
    <row r="893" spans="9:9" s="34" customFormat="1" ht="12.5">
      <c r="I893" s="121"/>
    </row>
    <row r="894" spans="9:9" s="34" customFormat="1" ht="12.5">
      <c r="I894" s="121"/>
    </row>
    <row r="895" spans="9:9" s="34" customFormat="1" ht="12.5">
      <c r="I895" s="121"/>
    </row>
    <row r="896" spans="9:9" s="34" customFormat="1" ht="12.5">
      <c r="I896" s="121"/>
    </row>
    <row r="897" spans="9:9" s="34" customFormat="1" ht="12.5">
      <c r="I897" s="121"/>
    </row>
    <row r="898" spans="9:9" s="34" customFormat="1" ht="12.5">
      <c r="I898" s="121"/>
    </row>
    <row r="899" spans="9:9" s="34" customFormat="1" ht="12.5">
      <c r="I899" s="121"/>
    </row>
    <row r="900" spans="9:9" s="34" customFormat="1" ht="12.5">
      <c r="I900" s="121"/>
    </row>
    <row r="901" spans="9:9" s="34" customFormat="1" ht="12.5">
      <c r="I901" s="121"/>
    </row>
    <row r="902" spans="9:9" s="34" customFormat="1" ht="12.5">
      <c r="I902" s="121"/>
    </row>
    <row r="903" spans="9:9" s="34" customFormat="1" ht="12.5">
      <c r="I903" s="121"/>
    </row>
    <row r="904" spans="9:9" s="34" customFormat="1" ht="12.5">
      <c r="I904" s="121"/>
    </row>
    <row r="905" spans="9:9" s="34" customFormat="1" ht="12.5">
      <c r="I905" s="121"/>
    </row>
    <row r="906" spans="9:9" s="34" customFormat="1" ht="12.5">
      <c r="I906" s="121"/>
    </row>
    <row r="907" spans="9:9" s="34" customFormat="1" ht="12.5">
      <c r="I907" s="121"/>
    </row>
    <row r="908" spans="9:9" s="34" customFormat="1" ht="12.5">
      <c r="I908" s="121"/>
    </row>
    <row r="909" spans="9:9" s="34" customFormat="1" ht="12.5">
      <c r="I909" s="121"/>
    </row>
    <row r="910" spans="9:9" s="34" customFormat="1" ht="12.5">
      <c r="I910" s="121"/>
    </row>
    <row r="911" spans="9:9" s="34" customFormat="1" ht="12.5">
      <c r="I911" s="121"/>
    </row>
    <row r="912" spans="9:9" s="34" customFormat="1" ht="12.5">
      <c r="I912" s="121"/>
    </row>
    <row r="913" spans="9:9" s="34" customFormat="1" ht="12.5">
      <c r="I913" s="121"/>
    </row>
    <row r="914" spans="9:9" s="34" customFormat="1" ht="12.5">
      <c r="I914" s="121"/>
    </row>
    <row r="915" spans="9:9" s="34" customFormat="1" ht="12.5">
      <c r="I915" s="121"/>
    </row>
    <row r="916" spans="9:9" s="34" customFormat="1" ht="12.5">
      <c r="I916" s="121"/>
    </row>
    <row r="917" spans="9:9" s="34" customFormat="1" ht="12.5">
      <c r="I917" s="121"/>
    </row>
    <row r="918" spans="9:9" s="34" customFormat="1" ht="12.5">
      <c r="I918" s="121"/>
    </row>
    <row r="919" spans="9:9" s="34" customFormat="1" ht="12.5">
      <c r="I919" s="121"/>
    </row>
    <row r="920" spans="9:9" s="34" customFormat="1" ht="12.5">
      <c r="I920" s="121"/>
    </row>
    <row r="921" spans="9:9" s="34" customFormat="1" ht="12.5">
      <c r="I921" s="121"/>
    </row>
    <row r="922" spans="9:9" s="34" customFormat="1" ht="12.5">
      <c r="I922" s="121"/>
    </row>
    <row r="923" spans="9:9" s="34" customFormat="1" ht="12.5">
      <c r="I923" s="121"/>
    </row>
    <row r="924" spans="9:9" s="34" customFormat="1" ht="12.5">
      <c r="I924" s="121"/>
    </row>
    <row r="925" spans="9:9" s="34" customFormat="1" ht="12.5">
      <c r="I925" s="121"/>
    </row>
    <row r="926" spans="9:9" s="34" customFormat="1" ht="12.5">
      <c r="I926" s="121"/>
    </row>
    <row r="927" spans="9:9" s="34" customFormat="1" ht="12.5">
      <c r="I927" s="121"/>
    </row>
    <row r="928" spans="9:9" s="34" customFormat="1" ht="12.5">
      <c r="I928" s="121"/>
    </row>
    <row r="929" spans="2:9" s="34" customFormat="1" ht="12.5">
      <c r="I929" s="121"/>
    </row>
    <row r="930" spans="2:9" s="34" customFormat="1" ht="12.5">
      <c r="I930" s="121"/>
    </row>
    <row r="931" spans="2:9" s="34" customFormat="1" ht="12.5">
      <c r="I931" s="121"/>
    </row>
    <row r="932" spans="2:9" s="34" customFormat="1" ht="12.5">
      <c r="I932" s="121"/>
    </row>
    <row r="933" spans="2:9" s="34" customFormat="1" ht="12.5">
      <c r="I933" s="121"/>
    </row>
    <row r="934" spans="2:9">
      <c r="B934" s="1"/>
      <c r="C934" s="1"/>
    </row>
    <row r="935" spans="2:9">
      <c r="B935" s="1"/>
      <c r="C935" s="1"/>
    </row>
    <row r="936" spans="2:9">
      <c r="B936" s="1"/>
      <c r="C936" s="1"/>
    </row>
    <row r="937" spans="2:9">
      <c r="B937" s="1"/>
      <c r="C937" s="1"/>
    </row>
    <row r="938" spans="2:9">
      <c r="B938" s="1"/>
      <c r="C938" s="1"/>
    </row>
    <row r="939" spans="2:9">
      <c r="B939" s="1"/>
      <c r="C939" s="1"/>
    </row>
    <row r="940" spans="2:9">
      <c r="B940" s="1"/>
      <c r="C940" s="1"/>
    </row>
    <row r="941" spans="2:9">
      <c r="B941" s="1"/>
      <c r="C941" s="1"/>
    </row>
    <row r="942" spans="2:9">
      <c r="B942" s="1"/>
      <c r="C942" s="1"/>
    </row>
    <row r="943" spans="2:9">
      <c r="B943" s="1"/>
      <c r="C943" s="1"/>
    </row>
    <row r="944" spans="2:9">
      <c r="B944" s="1"/>
      <c r="C944" s="1"/>
    </row>
    <row r="945" spans="2:3">
      <c r="B945" s="1"/>
      <c r="C945" s="1"/>
    </row>
    <row r="946" spans="2:3">
      <c r="B946" s="1"/>
      <c r="C946" s="1"/>
    </row>
    <row r="947" spans="2:3">
      <c r="B947" s="1"/>
      <c r="C947" s="1"/>
    </row>
    <row r="948" spans="2:3">
      <c r="B948" s="1"/>
      <c r="C948" s="1"/>
    </row>
    <row r="949" spans="2:3">
      <c r="B949" s="1"/>
      <c r="C949" s="1"/>
    </row>
    <row r="950" spans="2:3">
      <c r="B950" s="1"/>
      <c r="C950" s="1"/>
    </row>
    <row r="951" spans="2:3">
      <c r="B951" s="1"/>
      <c r="C951" s="1"/>
    </row>
    <row r="952" spans="2:3">
      <c r="B952" s="1"/>
      <c r="C952" s="1"/>
    </row>
    <row r="953" spans="2:3">
      <c r="B953" s="1"/>
      <c r="C953" s="1"/>
    </row>
    <row r="954" spans="2:3">
      <c r="B954" s="1"/>
      <c r="C954" s="1"/>
    </row>
    <row r="955" spans="2:3">
      <c r="B955" s="1"/>
      <c r="C955" s="1"/>
    </row>
    <row r="956" spans="2:3">
      <c r="B956" s="1"/>
      <c r="C956" s="1"/>
    </row>
    <row r="957" spans="2:3">
      <c r="B957" s="1"/>
      <c r="C957" s="1"/>
    </row>
    <row r="958" spans="2:3">
      <c r="B958" s="1"/>
      <c r="C958" s="1"/>
    </row>
    <row r="959" spans="2:3">
      <c r="B959" s="1"/>
      <c r="C959" s="1"/>
    </row>
    <row r="960" spans="2:3">
      <c r="B960" s="1"/>
      <c r="C960" s="1"/>
    </row>
    <row r="961" spans="2:3">
      <c r="B961" s="1"/>
      <c r="C961" s="1"/>
    </row>
    <row r="962" spans="2:3">
      <c r="B962" s="1"/>
      <c r="C962" s="1"/>
    </row>
    <row r="963" spans="2:3">
      <c r="B963" s="1"/>
      <c r="C963" s="1"/>
    </row>
    <row r="964" spans="2:3">
      <c r="B964" s="1"/>
      <c r="C964" s="1"/>
    </row>
    <row r="965" spans="2:3">
      <c r="B965" s="1"/>
      <c r="C965" s="1"/>
    </row>
    <row r="966" spans="2:3">
      <c r="B966" s="1"/>
      <c r="C966" s="1"/>
    </row>
    <row r="967" spans="2:3">
      <c r="B967" s="1"/>
      <c r="C967" s="1"/>
    </row>
    <row r="968" spans="2:3">
      <c r="B968" s="1"/>
      <c r="C968" s="1"/>
    </row>
    <row r="969" spans="2:3">
      <c r="B969" s="1"/>
      <c r="C969" s="1"/>
    </row>
    <row r="970" spans="2:3">
      <c r="B970" s="1"/>
      <c r="C970" s="1"/>
    </row>
    <row r="971" spans="2:3">
      <c r="B971" s="1"/>
      <c r="C971" s="1"/>
    </row>
    <row r="972" spans="2:3">
      <c r="B972" s="1"/>
      <c r="C972" s="1"/>
    </row>
    <row r="973" spans="2:3">
      <c r="B973" s="1"/>
      <c r="C973" s="1"/>
    </row>
    <row r="974" spans="2:3">
      <c r="B974" s="1"/>
      <c r="C974" s="1"/>
    </row>
    <row r="975" spans="2:3">
      <c r="B975" s="1"/>
      <c r="C975" s="1"/>
    </row>
    <row r="976" spans="2:3">
      <c r="B976" s="1"/>
      <c r="C976" s="1"/>
    </row>
    <row r="977" spans="2:3">
      <c r="B977" s="1"/>
      <c r="C977" s="1"/>
    </row>
    <row r="978" spans="2:3">
      <c r="B978" s="1"/>
      <c r="C978" s="1"/>
    </row>
    <row r="979" spans="2:3">
      <c r="B979" s="1"/>
      <c r="C979" s="1"/>
    </row>
    <row r="980" spans="2:3">
      <c r="B980" s="1"/>
      <c r="C980" s="1"/>
    </row>
    <row r="981" spans="2:3">
      <c r="B981" s="1"/>
      <c r="C981" s="1"/>
    </row>
    <row r="982" spans="2:3">
      <c r="B982" s="1"/>
      <c r="C982" s="1"/>
    </row>
    <row r="983" spans="2:3">
      <c r="B983" s="1"/>
      <c r="C983" s="1"/>
    </row>
    <row r="984" spans="2:3">
      <c r="B984" s="1"/>
      <c r="C984" s="1"/>
    </row>
    <row r="985" spans="2:3">
      <c r="B985" s="1"/>
      <c r="C985" s="1"/>
    </row>
    <row r="986" spans="2:3">
      <c r="B986" s="1"/>
      <c r="C986" s="1"/>
    </row>
    <row r="987" spans="2:3">
      <c r="B987" s="1"/>
      <c r="C987" s="1"/>
    </row>
    <row r="988" spans="2:3">
      <c r="B988" s="1"/>
      <c r="C988" s="1"/>
    </row>
    <row r="989" spans="2:3">
      <c r="B989" s="1"/>
      <c r="C989" s="1"/>
    </row>
    <row r="990" spans="2:3">
      <c r="B990" s="1"/>
      <c r="C990" s="1"/>
    </row>
    <row r="991" spans="2:3">
      <c r="B991" s="1"/>
      <c r="C991" s="1"/>
    </row>
    <row r="992" spans="2:3">
      <c r="B992" s="1"/>
      <c r="C992" s="1"/>
    </row>
    <row r="993" spans="2:3">
      <c r="B993" s="1"/>
      <c r="C993" s="1"/>
    </row>
    <row r="994" spans="2:3">
      <c r="B994" s="1"/>
      <c r="C994" s="1"/>
    </row>
    <row r="995" spans="2:3">
      <c r="B995" s="1"/>
      <c r="C995" s="1"/>
    </row>
    <row r="996" spans="2:3">
      <c r="B996" s="1"/>
      <c r="C996" s="1"/>
    </row>
    <row r="997" spans="2:3">
      <c r="B997" s="1"/>
      <c r="C997" s="1"/>
    </row>
    <row r="998" spans="2:3">
      <c r="B998" s="1"/>
      <c r="C998" s="1"/>
    </row>
    <row r="999" spans="2:3">
      <c r="B999" s="1"/>
      <c r="C999" s="1"/>
    </row>
    <row r="1000" spans="2:3">
      <c r="B1000" s="1"/>
      <c r="C1000" s="1"/>
    </row>
    <row r="1001" spans="2:3">
      <c r="B1001" s="1"/>
      <c r="C1001" s="1"/>
    </row>
    <row r="1002" spans="2:3">
      <c r="B1002" s="1"/>
      <c r="C1002" s="1"/>
    </row>
    <row r="1003" spans="2:3">
      <c r="B1003" s="1"/>
      <c r="C1003" s="1"/>
    </row>
    <row r="1004" spans="2:3">
      <c r="B1004" s="1"/>
      <c r="C1004" s="1"/>
    </row>
    <row r="1005" spans="2:3">
      <c r="B1005" s="1"/>
      <c r="C1005" s="1"/>
    </row>
    <row r="1006" spans="2:3">
      <c r="B1006" s="1"/>
      <c r="C1006" s="1"/>
    </row>
    <row r="1007" spans="2:3">
      <c r="B1007" s="1"/>
      <c r="C1007" s="1"/>
    </row>
    <row r="1008" spans="2:3">
      <c r="B1008" s="1"/>
      <c r="C1008" s="1"/>
    </row>
    <row r="1009" spans="2:3">
      <c r="B1009" s="1"/>
      <c r="C1009" s="1"/>
    </row>
    <row r="1010" spans="2:3">
      <c r="B1010" s="1"/>
      <c r="C1010" s="1"/>
    </row>
    <row r="1011" spans="2:3">
      <c r="B1011" s="1"/>
      <c r="C1011" s="1"/>
    </row>
    <row r="1012" spans="2:3">
      <c r="B1012" s="1"/>
      <c r="C1012" s="1"/>
    </row>
    <row r="1013" spans="2:3">
      <c r="B1013" s="1"/>
      <c r="C1013" s="1"/>
    </row>
    <row r="1014" spans="2:3">
      <c r="B1014" s="1"/>
      <c r="C1014" s="1"/>
    </row>
    <row r="1015" spans="2:3">
      <c r="B1015" s="1"/>
      <c r="C1015" s="1"/>
    </row>
    <row r="1016" spans="2:3">
      <c r="B1016" s="1"/>
      <c r="C1016" s="1"/>
    </row>
    <row r="1017" spans="2:3">
      <c r="B1017" s="1"/>
      <c r="C1017" s="1"/>
    </row>
    <row r="1018" spans="2:3">
      <c r="B1018" s="1"/>
      <c r="C1018" s="1"/>
    </row>
    <row r="1019" spans="2:3">
      <c r="B1019" s="1"/>
      <c r="C1019" s="1"/>
    </row>
    <row r="1020" spans="2:3">
      <c r="B1020" s="1"/>
      <c r="C1020" s="1"/>
    </row>
    <row r="1021" spans="2:3">
      <c r="B1021" s="1"/>
      <c r="C1021" s="1"/>
    </row>
    <row r="1022" spans="2:3">
      <c r="B1022" s="1"/>
      <c r="C1022" s="1"/>
    </row>
    <row r="1023" spans="2:3">
      <c r="B1023" s="1"/>
      <c r="C1023" s="1"/>
    </row>
    <row r="1024" spans="2:3">
      <c r="B1024" s="1"/>
      <c r="C1024" s="1"/>
    </row>
    <row r="1025" spans="2:3">
      <c r="B1025" s="1"/>
      <c r="C1025" s="1"/>
    </row>
    <row r="1026" spans="2:3">
      <c r="B1026" s="1"/>
      <c r="C1026" s="1"/>
    </row>
    <row r="1027" spans="2:3">
      <c r="B1027" s="1"/>
      <c r="C1027" s="1"/>
    </row>
    <row r="1028" spans="2:3">
      <c r="B1028" s="1"/>
      <c r="C1028" s="1"/>
    </row>
    <row r="1029" spans="2:3">
      <c r="B1029" s="1"/>
      <c r="C1029" s="1"/>
    </row>
    <row r="1030" spans="2:3">
      <c r="B1030" s="1"/>
      <c r="C1030" s="1"/>
    </row>
    <row r="1031" spans="2:3">
      <c r="B1031" s="1"/>
      <c r="C1031" s="1"/>
    </row>
    <row r="1032" spans="2:3">
      <c r="B1032" s="1"/>
      <c r="C1032" s="1"/>
    </row>
    <row r="1033" spans="2:3">
      <c r="B1033" s="1"/>
      <c r="C1033" s="1"/>
    </row>
    <row r="1034" spans="2:3">
      <c r="B1034" s="1"/>
      <c r="C1034" s="1"/>
    </row>
    <row r="1035" spans="2:3">
      <c r="B1035" s="1"/>
      <c r="C1035" s="1"/>
    </row>
    <row r="1036" spans="2:3">
      <c r="B1036" s="1"/>
      <c r="C1036" s="1"/>
    </row>
    <row r="1037" spans="2:3">
      <c r="B1037" s="1"/>
      <c r="C1037" s="1"/>
    </row>
    <row r="1038" spans="2:3">
      <c r="B1038" s="1"/>
      <c r="C1038" s="1"/>
    </row>
    <row r="1039" spans="2:3">
      <c r="B1039" s="1"/>
      <c r="C1039" s="1"/>
    </row>
    <row r="1040" spans="2:3">
      <c r="B1040" s="1"/>
      <c r="C1040" s="1"/>
    </row>
    <row r="1041" spans="2:3">
      <c r="B1041" s="1"/>
      <c r="C1041" s="1"/>
    </row>
    <row r="1042" spans="2:3">
      <c r="B1042" s="1"/>
      <c r="C1042" s="1"/>
    </row>
    <row r="1043" spans="2:3">
      <c r="B1043" s="1"/>
      <c r="C1043" s="1"/>
    </row>
    <row r="1044" spans="2:3">
      <c r="B1044" s="1"/>
      <c r="C1044" s="1"/>
    </row>
    <row r="1045" spans="2:3">
      <c r="B1045" s="1"/>
      <c r="C1045" s="1"/>
    </row>
    <row r="1046" spans="2:3">
      <c r="B1046" s="1"/>
      <c r="C1046" s="1"/>
    </row>
    <row r="1047" spans="2:3">
      <c r="B1047" s="1"/>
      <c r="C1047" s="1"/>
    </row>
    <row r="1048" spans="2:3">
      <c r="B1048" s="1"/>
      <c r="C1048" s="1"/>
    </row>
    <row r="1049" spans="2:3">
      <c r="B1049" s="1"/>
      <c r="C1049" s="1"/>
    </row>
    <row r="1050" spans="2:3">
      <c r="B1050" s="1"/>
      <c r="C1050" s="1"/>
    </row>
    <row r="1051" spans="2:3">
      <c r="B1051" s="1"/>
      <c r="C1051" s="1"/>
    </row>
    <row r="1052" spans="2:3">
      <c r="B1052" s="1"/>
      <c r="C1052" s="1"/>
    </row>
    <row r="1053" spans="2:3">
      <c r="B1053" s="1"/>
      <c r="C1053" s="1"/>
    </row>
    <row r="1054" spans="2:3">
      <c r="B1054" s="1"/>
      <c r="C1054" s="1"/>
    </row>
    <row r="1055" spans="2:3">
      <c r="B1055" s="1"/>
      <c r="C1055" s="1"/>
    </row>
    <row r="1056" spans="2:3">
      <c r="B1056" s="1"/>
      <c r="C1056" s="1"/>
    </row>
    <row r="1057" spans="2:3">
      <c r="B1057" s="1"/>
      <c r="C1057" s="1"/>
    </row>
    <row r="1058" spans="2:3">
      <c r="B1058" s="1"/>
      <c r="C1058" s="1"/>
    </row>
    <row r="1059" spans="2:3">
      <c r="B1059" s="1"/>
      <c r="C1059" s="1"/>
    </row>
    <row r="1060" spans="2:3">
      <c r="B1060" s="1"/>
      <c r="C1060" s="1"/>
    </row>
    <row r="1061" spans="2:3">
      <c r="B1061" s="1"/>
      <c r="C1061" s="1"/>
    </row>
    <row r="1062" spans="2:3">
      <c r="B1062" s="1"/>
      <c r="C1062" s="1"/>
    </row>
    <row r="1063" spans="2:3">
      <c r="B1063" s="1"/>
      <c r="C1063" s="1"/>
    </row>
    <row r="1064" spans="2:3">
      <c r="B1064" s="1"/>
      <c r="C1064" s="1"/>
    </row>
    <row r="1065" spans="2:3">
      <c r="B1065" s="1"/>
      <c r="C1065" s="1"/>
    </row>
    <row r="1066" spans="2:3">
      <c r="B1066" s="1"/>
      <c r="C1066" s="1"/>
    </row>
    <row r="1067" spans="2:3">
      <c r="B1067" s="1"/>
      <c r="C1067" s="1"/>
    </row>
    <row r="1068" spans="2:3">
      <c r="B1068" s="1"/>
      <c r="C1068" s="1"/>
    </row>
    <row r="1069" spans="2:3">
      <c r="B1069" s="1"/>
      <c r="C1069" s="1"/>
    </row>
    <row r="1070" spans="2:3">
      <c r="B1070" s="1"/>
      <c r="C1070" s="1"/>
    </row>
    <row r="1071" spans="2:3">
      <c r="B1071" s="1"/>
      <c r="C1071" s="1"/>
    </row>
    <row r="1072" spans="2:3">
      <c r="B1072" s="1"/>
      <c r="C1072" s="1"/>
    </row>
    <row r="1073" spans="2:3">
      <c r="B1073" s="1"/>
      <c r="C1073" s="1"/>
    </row>
    <row r="1074" spans="2:3">
      <c r="B1074" s="1"/>
      <c r="C1074" s="1"/>
    </row>
    <row r="1075" spans="2:3">
      <c r="B1075" s="1"/>
      <c r="C1075" s="1"/>
    </row>
    <row r="1076" spans="2:3">
      <c r="B1076" s="1"/>
      <c r="C1076" s="1"/>
    </row>
    <row r="1077" spans="2:3">
      <c r="B1077" s="1"/>
      <c r="C1077" s="1"/>
    </row>
    <row r="1078" spans="2:3">
      <c r="B1078" s="1"/>
      <c r="C1078" s="1"/>
    </row>
    <row r="1079" spans="2:3">
      <c r="B1079" s="1"/>
      <c r="C1079" s="1"/>
    </row>
    <row r="1080" spans="2:3">
      <c r="B1080" s="1"/>
      <c r="C1080" s="1"/>
    </row>
    <row r="1081" spans="2:3">
      <c r="B1081" s="1"/>
      <c r="C1081" s="1"/>
    </row>
    <row r="1082" spans="2:3">
      <c r="B1082" s="1"/>
      <c r="C1082" s="1"/>
    </row>
    <row r="1083" spans="2:3">
      <c r="B1083" s="1"/>
      <c r="C1083" s="1"/>
    </row>
    <row r="1084" spans="2:3">
      <c r="B1084" s="1"/>
      <c r="C1084" s="1"/>
    </row>
    <row r="1085" spans="2:3">
      <c r="B1085" s="1"/>
      <c r="C1085" s="1"/>
    </row>
    <row r="1086" spans="2:3">
      <c r="B1086" s="1"/>
      <c r="C1086" s="1"/>
    </row>
    <row r="1087" spans="2:3">
      <c r="B1087" s="1"/>
      <c r="C1087" s="1"/>
    </row>
    <row r="1088" spans="2:3">
      <c r="B1088" s="1"/>
      <c r="C1088" s="1"/>
    </row>
    <row r="1089" spans="2:3">
      <c r="B1089" s="1"/>
      <c r="C1089" s="1"/>
    </row>
    <row r="1090" spans="2:3">
      <c r="B1090" s="1"/>
      <c r="C1090" s="1"/>
    </row>
    <row r="1091" spans="2:3">
      <c r="B1091" s="1"/>
      <c r="C1091" s="1"/>
    </row>
    <row r="1092" spans="2:3">
      <c r="B1092" s="1"/>
      <c r="C1092" s="1"/>
    </row>
    <row r="1093" spans="2:3">
      <c r="B1093" s="1"/>
      <c r="C1093" s="1"/>
    </row>
    <row r="1094" spans="2:3">
      <c r="B1094" s="1"/>
      <c r="C1094" s="1"/>
    </row>
    <row r="1095" spans="2:3">
      <c r="B1095" s="1"/>
      <c r="C1095" s="1"/>
    </row>
    <row r="1096" spans="2:3">
      <c r="B1096" s="1"/>
      <c r="C1096" s="1"/>
    </row>
    <row r="1097" spans="2:3">
      <c r="B1097" s="1"/>
      <c r="C1097" s="1"/>
    </row>
    <row r="1098" spans="2:3">
      <c r="B1098" s="1"/>
      <c r="C1098" s="1"/>
    </row>
    <row r="1099" spans="2:3">
      <c r="B1099" s="1"/>
      <c r="C1099" s="1"/>
    </row>
    <row r="1100" spans="2:3">
      <c r="B1100" s="1"/>
      <c r="C1100" s="1"/>
    </row>
    <row r="1101" spans="2:3">
      <c r="B1101" s="1"/>
      <c r="C1101" s="1"/>
    </row>
    <row r="1102" spans="2:3">
      <c r="B1102" s="1"/>
      <c r="C1102" s="1"/>
    </row>
    <row r="1103" spans="2:3">
      <c r="B1103" s="1"/>
      <c r="C1103" s="1"/>
    </row>
    <row r="1104" spans="2:3">
      <c r="B1104" s="1"/>
      <c r="C1104" s="1"/>
    </row>
    <row r="1105" spans="2:3">
      <c r="B1105" s="1"/>
      <c r="C1105" s="1"/>
    </row>
    <row r="1106" spans="2:3">
      <c r="B1106" s="1"/>
      <c r="C1106" s="1"/>
    </row>
    <row r="1107" spans="2:3">
      <c r="B1107" s="1"/>
      <c r="C1107" s="1"/>
    </row>
    <row r="1108" spans="2:3">
      <c r="B1108" s="1"/>
      <c r="C1108" s="1"/>
    </row>
    <row r="1109" spans="2:3">
      <c r="B1109" s="1"/>
      <c r="C1109" s="1"/>
    </row>
    <row r="1110" spans="2:3">
      <c r="B1110" s="1"/>
      <c r="C1110" s="1"/>
    </row>
    <row r="1111" spans="2:3">
      <c r="B1111" s="1"/>
      <c r="C1111" s="1"/>
    </row>
    <row r="1112" spans="2:3">
      <c r="B1112" s="1"/>
      <c r="C1112" s="1"/>
    </row>
    <row r="1113" spans="2:3">
      <c r="B1113" s="1"/>
      <c r="C1113" s="1"/>
    </row>
    <row r="1114" spans="2:3">
      <c r="B1114" s="1"/>
      <c r="C1114" s="1"/>
    </row>
    <row r="1115" spans="2:3">
      <c r="B1115" s="1"/>
      <c r="C1115" s="1"/>
    </row>
    <row r="1116" spans="2:3">
      <c r="B1116" s="1"/>
      <c r="C1116" s="1"/>
    </row>
    <row r="1117" spans="2:3">
      <c r="B1117" s="1"/>
      <c r="C1117" s="1"/>
    </row>
    <row r="1118" spans="2:3">
      <c r="B1118" s="1"/>
      <c r="C1118" s="1"/>
    </row>
    <row r="1119" spans="2:3">
      <c r="B1119" s="1"/>
      <c r="C1119" s="1"/>
    </row>
    <row r="1120" spans="2:3">
      <c r="B1120" s="1"/>
      <c r="C1120" s="1"/>
    </row>
    <row r="1121" spans="2:3">
      <c r="B1121" s="1"/>
      <c r="C1121" s="1"/>
    </row>
    <row r="1122" spans="2:3">
      <c r="B1122" s="1"/>
      <c r="C1122" s="1"/>
    </row>
    <row r="1123" spans="2:3">
      <c r="B1123" s="1"/>
      <c r="C1123" s="1"/>
    </row>
    <row r="1124" spans="2:3">
      <c r="B1124" s="1"/>
      <c r="C1124" s="1"/>
    </row>
    <row r="1125" spans="2:3">
      <c r="B1125" s="1"/>
      <c r="C1125" s="1"/>
    </row>
    <row r="1126" spans="2:3">
      <c r="B1126" s="1"/>
      <c r="C1126" s="1"/>
    </row>
    <row r="1127" spans="2:3">
      <c r="B1127" s="1"/>
      <c r="C1127" s="1"/>
    </row>
    <row r="1128" spans="2:3">
      <c r="B1128" s="1"/>
      <c r="C1128" s="1"/>
    </row>
    <row r="1129" spans="2:3">
      <c r="B1129" s="1"/>
      <c r="C1129" s="1"/>
    </row>
    <row r="1130" spans="2:3">
      <c r="B1130" s="1"/>
      <c r="C1130" s="1"/>
    </row>
    <row r="1131" spans="2:3">
      <c r="B1131" s="1"/>
      <c r="C1131" s="1"/>
    </row>
    <row r="1132" spans="2:3">
      <c r="B1132" s="1"/>
      <c r="C1132" s="1"/>
    </row>
    <row r="1133" spans="2:3">
      <c r="B1133" s="1"/>
      <c r="C1133" s="1"/>
    </row>
    <row r="1134" spans="2:3">
      <c r="B1134" s="1"/>
      <c r="C1134" s="1"/>
    </row>
    <row r="1135" spans="2:3">
      <c r="B1135" s="1"/>
      <c r="C1135" s="1"/>
    </row>
    <row r="1136" spans="2:3">
      <c r="B1136" s="1"/>
      <c r="C1136" s="1"/>
    </row>
    <row r="1137" spans="2:3">
      <c r="B1137" s="1"/>
      <c r="C1137" s="1"/>
    </row>
    <row r="1138" spans="2:3">
      <c r="B1138" s="1"/>
      <c r="C1138" s="1"/>
    </row>
    <row r="1139" spans="2:3">
      <c r="B1139" s="1"/>
      <c r="C1139" s="1"/>
    </row>
    <row r="1140" spans="2:3">
      <c r="B1140" s="1"/>
      <c r="C1140" s="1"/>
    </row>
    <row r="1141" spans="2:3">
      <c r="B1141" s="1"/>
      <c r="C1141" s="1"/>
    </row>
    <row r="1142" spans="2:3">
      <c r="B1142" s="1"/>
      <c r="C1142" s="1"/>
    </row>
    <row r="1143" spans="2:3">
      <c r="B1143" s="1"/>
      <c r="C1143" s="1"/>
    </row>
    <row r="1144" spans="2:3">
      <c r="B1144" s="1"/>
      <c r="C1144" s="1"/>
    </row>
    <row r="1145" spans="2:3">
      <c r="B1145" s="1"/>
      <c r="C1145" s="1"/>
    </row>
    <row r="1146" spans="2:3">
      <c r="B1146" s="1"/>
      <c r="C1146" s="1"/>
    </row>
    <row r="1147" spans="2:3">
      <c r="B1147" s="1"/>
      <c r="C1147" s="1"/>
    </row>
    <row r="1148" spans="2:3">
      <c r="B1148" s="1"/>
      <c r="C1148" s="1"/>
    </row>
    <row r="1149" spans="2:3">
      <c r="B1149" s="1"/>
      <c r="C1149" s="1"/>
    </row>
    <row r="1150" spans="2:3">
      <c r="B1150" s="1"/>
      <c r="C1150" s="1"/>
    </row>
    <row r="1151" spans="2:3">
      <c r="B1151" s="1"/>
      <c r="C1151" s="1"/>
    </row>
    <row r="1152" spans="2:3">
      <c r="B1152" s="1"/>
      <c r="C1152" s="1"/>
    </row>
    <row r="1153" spans="2:3">
      <c r="B1153" s="1"/>
      <c r="C1153" s="1"/>
    </row>
    <row r="1154" spans="2:3">
      <c r="B1154" s="1"/>
      <c r="C1154" s="1"/>
    </row>
    <row r="1155" spans="2:3">
      <c r="B1155" s="1"/>
      <c r="C1155" s="1"/>
    </row>
    <row r="1156" spans="2:3">
      <c r="B1156" s="1"/>
      <c r="C1156" s="1"/>
    </row>
    <row r="1157" spans="2:3">
      <c r="B1157" s="1"/>
      <c r="C1157" s="1"/>
    </row>
    <row r="1158" spans="2:3">
      <c r="B1158" s="1"/>
      <c r="C1158" s="1"/>
    </row>
    <row r="1159" spans="2:3">
      <c r="B1159" s="1"/>
      <c r="C1159" s="1"/>
    </row>
    <row r="1160" spans="2:3">
      <c r="B1160" s="1"/>
      <c r="C1160" s="1"/>
    </row>
    <row r="1161" spans="2:3">
      <c r="B1161" s="1"/>
      <c r="C1161" s="1"/>
    </row>
    <row r="1162" spans="2:3">
      <c r="B1162" s="1"/>
      <c r="C1162" s="1"/>
    </row>
    <row r="1163" spans="2:3">
      <c r="B1163" s="1"/>
      <c r="C1163" s="1"/>
    </row>
    <row r="1164" spans="2:3">
      <c r="B1164" s="1"/>
      <c r="C1164" s="1"/>
    </row>
    <row r="1165" spans="2:3">
      <c r="B1165" s="1"/>
      <c r="C1165" s="1"/>
    </row>
    <row r="1166" spans="2:3">
      <c r="B1166" s="1"/>
      <c r="C1166" s="1"/>
    </row>
    <row r="1167" spans="2:3">
      <c r="B1167" s="1"/>
      <c r="C1167" s="1"/>
    </row>
    <row r="1168" spans="2:3">
      <c r="B1168" s="1"/>
      <c r="C1168" s="1"/>
    </row>
    <row r="1169" spans="2:3">
      <c r="B1169" s="1"/>
      <c r="C1169" s="1"/>
    </row>
    <row r="1170" spans="2:3">
      <c r="B1170" s="1"/>
      <c r="C1170" s="1"/>
    </row>
    <row r="1171" spans="2:3">
      <c r="B1171" s="1"/>
      <c r="C1171" s="1"/>
    </row>
    <row r="1172" spans="2:3">
      <c r="B1172" s="1"/>
      <c r="C1172" s="1"/>
    </row>
    <row r="1173" spans="2:3">
      <c r="B1173" s="1"/>
      <c r="C1173" s="1"/>
    </row>
    <row r="1174" spans="2:3">
      <c r="B1174" s="1"/>
      <c r="C1174" s="1"/>
    </row>
    <row r="1175" spans="2:3">
      <c r="B1175" s="1"/>
      <c r="C1175" s="1"/>
    </row>
    <row r="1176" spans="2:3">
      <c r="B1176" s="1"/>
      <c r="C1176" s="1"/>
    </row>
    <row r="1177" spans="2:3">
      <c r="B1177" s="1"/>
      <c r="C1177" s="1"/>
    </row>
    <row r="1178" spans="2:3">
      <c r="B1178" s="1"/>
      <c r="C1178" s="1"/>
    </row>
    <row r="1179" spans="2:3">
      <c r="B1179" s="1"/>
      <c r="C1179" s="1"/>
    </row>
    <row r="1180" spans="2:3">
      <c r="B1180" s="1"/>
      <c r="C1180" s="1"/>
    </row>
    <row r="1181" spans="2:3">
      <c r="B1181" s="1"/>
      <c r="C1181" s="1"/>
    </row>
    <row r="1182" spans="2:3">
      <c r="B1182" s="1"/>
      <c r="C1182" s="1"/>
    </row>
    <row r="1183" spans="2:3">
      <c r="B1183" s="1"/>
      <c r="C1183" s="1"/>
    </row>
    <row r="1184" spans="2:3">
      <c r="B1184" s="1"/>
      <c r="C1184" s="1"/>
    </row>
    <row r="1185" spans="2:3">
      <c r="B1185" s="1"/>
      <c r="C1185" s="1"/>
    </row>
    <row r="1186" spans="2:3">
      <c r="B1186" s="1"/>
      <c r="C1186" s="1"/>
    </row>
    <row r="1187" spans="2:3">
      <c r="B1187" s="1"/>
      <c r="C1187" s="1"/>
    </row>
    <row r="1188" spans="2:3">
      <c r="B1188" s="1"/>
      <c r="C1188" s="1"/>
    </row>
    <row r="1189" spans="2:3">
      <c r="B1189" s="1"/>
      <c r="C1189" s="1"/>
    </row>
    <row r="1190" spans="2:3">
      <c r="B1190" s="1"/>
      <c r="C1190" s="1"/>
    </row>
    <row r="1191" spans="2:3">
      <c r="B1191" s="1"/>
      <c r="C1191" s="1"/>
    </row>
    <row r="1192" spans="2:3">
      <c r="B1192" s="1"/>
      <c r="C1192" s="1"/>
    </row>
    <row r="1193" spans="2:3">
      <c r="B1193" s="1"/>
      <c r="C1193" s="1"/>
    </row>
    <row r="1194" spans="2:3">
      <c r="B1194" s="1"/>
      <c r="C1194" s="1"/>
    </row>
    <row r="1195" spans="2:3">
      <c r="B1195" s="1"/>
      <c r="C1195" s="1"/>
    </row>
    <row r="1196" spans="2:3">
      <c r="B1196" s="1"/>
      <c r="C1196" s="1"/>
    </row>
    <row r="1197" spans="2:3">
      <c r="B1197" s="1"/>
      <c r="C1197" s="1"/>
    </row>
    <row r="1198" spans="2:3">
      <c r="B1198" s="1"/>
      <c r="C1198" s="1"/>
    </row>
    <row r="1199" spans="2:3">
      <c r="B1199" s="1"/>
      <c r="C1199" s="1"/>
    </row>
    <row r="1200" spans="2:3">
      <c r="B1200" s="1"/>
      <c r="C1200" s="1"/>
    </row>
    <row r="1201" spans="2:3">
      <c r="B1201" s="1"/>
      <c r="C1201" s="1"/>
    </row>
    <row r="1202" spans="2:3">
      <c r="B1202" s="1"/>
      <c r="C1202" s="1"/>
    </row>
    <row r="1203" spans="2:3">
      <c r="B1203" s="1"/>
      <c r="C1203" s="1"/>
    </row>
    <row r="1204" spans="2:3">
      <c r="B1204" s="1"/>
      <c r="C1204" s="1"/>
    </row>
    <row r="1205" spans="2:3">
      <c r="B1205" s="1"/>
      <c r="C1205" s="1"/>
    </row>
    <row r="1206" spans="2:3">
      <c r="B1206" s="1"/>
      <c r="C1206" s="1"/>
    </row>
    <row r="1207" spans="2:3">
      <c r="B1207" s="1"/>
      <c r="C1207" s="1"/>
    </row>
    <row r="1208" spans="2:3">
      <c r="B1208" s="1"/>
      <c r="C1208" s="1"/>
    </row>
    <row r="1209" spans="2:3">
      <c r="B1209" s="1"/>
      <c r="C1209" s="1"/>
    </row>
    <row r="1210" spans="2:3">
      <c r="B1210" s="1"/>
      <c r="C1210" s="1"/>
    </row>
    <row r="1211" spans="2:3">
      <c r="B1211" s="1"/>
      <c r="C1211" s="1"/>
    </row>
    <row r="1212" spans="2:3">
      <c r="B1212" s="1"/>
      <c r="C1212" s="1"/>
    </row>
    <row r="1213" spans="2:3">
      <c r="B1213" s="1"/>
      <c r="C1213" s="1"/>
    </row>
    <row r="1214" spans="2:3">
      <c r="B1214" s="1"/>
      <c r="C1214" s="1"/>
    </row>
    <row r="1215" spans="2:3">
      <c r="B1215" s="1"/>
      <c r="C1215" s="1"/>
    </row>
    <row r="1216" spans="2:3">
      <c r="B1216" s="1"/>
      <c r="C1216" s="1"/>
    </row>
    <row r="1217" spans="2:3">
      <c r="B1217" s="1"/>
      <c r="C1217" s="1"/>
    </row>
    <row r="1218" spans="2:3">
      <c r="B1218" s="1"/>
      <c r="C1218" s="1"/>
    </row>
    <row r="1219" spans="2:3">
      <c r="B1219" s="1"/>
      <c r="C1219" s="1"/>
    </row>
    <row r="1220" spans="2:3">
      <c r="B1220" s="1"/>
      <c r="C1220" s="1"/>
    </row>
    <row r="1221" spans="2:3">
      <c r="B1221" s="1"/>
      <c r="C1221" s="1"/>
    </row>
    <row r="1222" spans="2:3">
      <c r="B1222" s="1"/>
      <c r="C1222" s="1"/>
    </row>
    <row r="1223" spans="2:3">
      <c r="B1223" s="1"/>
      <c r="C1223" s="1"/>
    </row>
    <row r="1224" spans="2:3">
      <c r="B1224" s="1"/>
      <c r="C1224" s="1"/>
    </row>
    <row r="1225" spans="2:3">
      <c r="B1225" s="1"/>
      <c r="C1225" s="1"/>
    </row>
    <row r="1226" spans="2:3">
      <c r="B1226" s="1"/>
      <c r="C1226" s="1"/>
    </row>
    <row r="1227" spans="2:3">
      <c r="B1227" s="1"/>
      <c r="C1227" s="1"/>
    </row>
    <row r="1228" spans="2:3">
      <c r="B1228" s="1"/>
      <c r="C1228" s="1"/>
    </row>
    <row r="1229" spans="2:3">
      <c r="B1229" s="1"/>
      <c r="C1229" s="1"/>
    </row>
    <row r="1230" spans="2:3">
      <c r="B1230" s="1"/>
      <c r="C1230" s="1"/>
    </row>
    <row r="1231" spans="2:3">
      <c r="B1231" s="1"/>
      <c r="C1231" s="1"/>
    </row>
    <row r="1232" spans="2:3">
      <c r="B1232" s="1"/>
      <c r="C1232" s="1"/>
    </row>
    <row r="1233" spans="2:3">
      <c r="B1233" s="1"/>
      <c r="C1233" s="1"/>
    </row>
    <row r="1234" spans="2:3">
      <c r="B1234" s="1"/>
      <c r="C1234" s="1"/>
    </row>
    <row r="1235" spans="2:3">
      <c r="B1235" s="1"/>
      <c r="C1235" s="1"/>
    </row>
    <row r="1236" spans="2:3">
      <c r="B1236" s="1"/>
      <c r="C1236" s="1"/>
    </row>
    <row r="1237" spans="2:3">
      <c r="B1237" s="1"/>
      <c r="C1237" s="1"/>
    </row>
    <row r="1238" spans="2:3">
      <c r="B1238" s="1"/>
      <c r="C1238" s="1"/>
    </row>
    <row r="1239" spans="2:3">
      <c r="B1239" s="1"/>
      <c r="C1239" s="1"/>
    </row>
    <row r="1240" spans="2:3">
      <c r="B1240" s="1"/>
      <c r="C1240" s="1"/>
    </row>
    <row r="1241" spans="2:3">
      <c r="B1241" s="1"/>
      <c r="C1241" s="1"/>
    </row>
    <row r="1242" spans="2:3">
      <c r="B1242" s="1"/>
      <c r="C1242" s="1"/>
    </row>
    <row r="1243" spans="2:3">
      <c r="B1243" s="1"/>
      <c r="C1243" s="1"/>
    </row>
    <row r="1244" spans="2:3">
      <c r="B1244" s="1"/>
      <c r="C1244" s="1"/>
    </row>
    <row r="1245" spans="2:3">
      <c r="B1245" s="1"/>
      <c r="C1245" s="1"/>
    </row>
    <row r="1246" spans="2:3">
      <c r="B1246" s="1"/>
      <c r="C1246" s="1"/>
    </row>
    <row r="1247" spans="2:3">
      <c r="B1247" s="1"/>
      <c r="C1247" s="1"/>
    </row>
    <row r="1248" spans="2:3">
      <c r="B1248" s="1"/>
      <c r="C1248" s="1"/>
    </row>
    <row r="1249" spans="2:3">
      <c r="B1249" s="1"/>
      <c r="C1249" s="1"/>
    </row>
    <row r="1250" spans="2:3">
      <c r="B1250" s="1"/>
      <c r="C1250" s="1"/>
    </row>
    <row r="1251" spans="2:3">
      <c r="B1251" s="1"/>
      <c r="C1251" s="1"/>
    </row>
    <row r="1252" spans="2:3">
      <c r="B1252" s="1"/>
      <c r="C1252" s="1"/>
    </row>
    <row r="1253" spans="2:3">
      <c r="B1253" s="1"/>
      <c r="C1253" s="1"/>
    </row>
    <row r="1254" spans="2:3">
      <c r="B1254" s="1"/>
      <c r="C1254" s="1"/>
    </row>
    <row r="1255" spans="2:3">
      <c r="B1255" s="1"/>
      <c r="C1255" s="1"/>
    </row>
    <row r="1256" spans="2:3">
      <c r="B1256" s="1"/>
      <c r="C1256" s="1"/>
    </row>
    <row r="1257" spans="2:3">
      <c r="B1257" s="1"/>
      <c r="C1257" s="1"/>
    </row>
    <row r="1258" spans="2:3">
      <c r="B1258" s="1"/>
      <c r="C1258" s="1"/>
    </row>
    <row r="1259" spans="2:3">
      <c r="B1259" s="1"/>
      <c r="C1259" s="1"/>
    </row>
    <row r="1260" spans="2:3">
      <c r="B1260" s="1"/>
      <c r="C1260" s="1"/>
    </row>
    <row r="1261" spans="2:3">
      <c r="B1261" s="1"/>
      <c r="C1261" s="1"/>
    </row>
    <row r="1262" spans="2:3">
      <c r="B1262" s="1"/>
      <c r="C1262" s="1"/>
    </row>
    <row r="1263" spans="2:3">
      <c r="B1263" s="1"/>
      <c r="C1263" s="1"/>
    </row>
    <row r="1264" spans="2:3">
      <c r="B1264" s="1"/>
      <c r="C1264" s="1"/>
    </row>
    <row r="1265" spans="2:3">
      <c r="B1265" s="1"/>
      <c r="C1265" s="1"/>
    </row>
    <row r="1266" spans="2:3">
      <c r="B1266" s="1"/>
      <c r="C1266" s="1"/>
    </row>
    <row r="1267" spans="2:3">
      <c r="B1267" s="1"/>
      <c r="C1267" s="1"/>
    </row>
    <row r="1268" spans="2:3">
      <c r="B1268" s="1"/>
      <c r="C1268" s="1"/>
    </row>
    <row r="1269" spans="2:3">
      <c r="B1269" s="1"/>
      <c r="C1269" s="1"/>
    </row>
    <row r="1270" spans="2:3">
      <c r="B1270" s="1"/>
      <c r="C1270" s="1"/>
    </row>
    <row r="1271" spans="2:3">
      <c r="B1271" s="1"/>
      <c r="C1271" s="1"/>
    </row>
    <row r="1272" spans="2:3">
      <c r="B1272" s="1"/>
      <c r="C1272" s="1"/>
    </row>
    <row r="1273" spans="2:3">
      <c r="B1273" s="1"/>
      <c r="C1273" s="1"/>
    </row>
    <row r="1274" spans="2:3">
      <c r="B1274" s="1"/>
      <c r="C1274" s="1"/>
    </row>
    <row r="1275" spans="2:3">
      <c r="B1275" s="1"/>
      <c r="C1275" s="1"/>
    </row>
    <row r="1276" spans="2:3">
      <c r="B1276" s="1"/>
      <c r="C1276" s="1"/>
    </row>
    <row r="1277" spans="2:3">
      <c r="B1277" s="1"/>
      <c r="C1277" s="1"/>
    </row>
    <row r="1278" spans="2:3">
      <c r="B1278" s="1"/>
      <c r="C1278" s="1"/>
    </row>
    <row r="1279" spans="2:3">
      <c r="B1279" s="1"/>
      <c r="C1279" s="1"/>
    </row>
    <row r="1280" spans="2:3">
      <c r="B1280" s="1"/>
      <c r="C1280" s="1"/>
    </row>
    <row r="1281" spans="2:3">
      <c r="B1281" s="1"/>
      <c r="C1281" s="1"/>
    </row>
    <row r="1282" spans="2:3">
      <c r="B1282" s="1"/>
      <c r="C1282" s="1"/>
    </row>
    <row r="1283" spans="2:3">
      <c r="B1283" s="1"/>
      <c r="C1283" s="1"/>
    </row>
    <row r="1284" spans="2:3">
      <c r="B1284" s="1"/>
      <c r="C1284" s="1"/>
    </row>
    <row r="1285" spans="2:3">
      <c r="B1285" s="1"/>
      <c r="C1285" s="1"/>
    </row>
    <row r="1286" spans="2:3">
      <c r="B1286" s="1"/>
      <c r="C1286" s="1"/>
    </row>
    <row r="1287" spans="2:3">
      <c r="B1287" s="1"/>
      <c r="C1287" s="1"/>
    </row>
    <row r="1288" spans="2:3">
      <c r="B1288" s="1"/>
      <c r="C1288" s="1"/>
    </row>
    <row r="1289" spans="2:3">
      <c r="B1289" s="1"/>
      <c r="C1289" s="1"/>
    </row>
    <row r="1290" spans="2:3">
      <c r="B1290" s="1"/>
      <c r="C1290" s="1"/>
    </row>
    <row r="1291" spans="2:3">
      <c r="B1291" s="1"/>
      <c r="C1291" s="1"/>
    </row>
    <row r="1292" spans="2:3">
      <c r="B1292" s="1"/>
      <c r="C1292" s="1"/>
    </row>
    <row r="1293" spans="2:3">
      <c r="B1293" s="1"/>
      <c r="C1293" s="1"/>
    </row>
    <row r="1294" spans="2:3">
      <c r="B1294" s="1"/>
      <c r="C1294" s="1"/>
    </row>
    <row r="1295" spans="2:3">
      <c r="B1295" s="1"/>
      <c r="C1295" s="1"/>
    </row>
    <row r="1296" spans="2:3">
      <c r="B1296" s="1"/>
      <c r="C1296" s="1"/>
    </row>
    <row r="1297" spans="2:3">
      <c r="B1297" s="1"/>
      <c r="C1297" s="1"/>
    </row>
    <row r="1298" spans="2:3">
      <c r="B1298" s="1"/>
      <c r="C1298" s="1"/>
    </row>
    <row r="1299" spans="2:3">
      <c r="B1299" s="1"/>
      <c r="C1299" s="1"/>
    </row>
    <row r="1300" spans="2:3">
      <c r="B1300" s="1"/>
      <c r="C1300" s="1"/>
    </row>
    <row r="1301" spans="2:3">
      <c r="B1301" s="1"/>
      <c r="C1301" s="1"/>
    </row>
    <row r="1302" spans="2:3">
      <c r="B1302" s="1"/>
      <c r="C1302" s="1"/>
    </row>
    <row r="1303" spans="2:3">
      <c r="B1303" s="1"/>
      <c r="C1303" s="1"/>
    </row>
    <row r="1304" spans="2:3">
      <c r="B1304" s="1"/>
      <c r="C1304" s="1"/>
    </row>
    <row r="1305" spans="2:3">
      <c r="B1305" s="1"/>
      <c r="C1305" s="1"/>
    </row>
    <row r="1306" spans="2:3">
      <c r="B1306" s="1"/>
      <c r="C1306" s="1"/>
    </row>
    <row r="1307" spans="2:3">
      <c r="B1307" s="1"/>
      <c r="C1307" s="1"/>
    </row>
    <row r="1308" spans="2:3">
      <c r="B1308" s="1"/>
      <c r="C1308" s="1"/>
    </row>
    <row r="1309" spans="2:3">
      <c r="B1309" s="1"/>
      <c r="C1309" s="1"/>
    </row>
    <row r="1310" spans="2:3">
      <c r="B1310" s="1"/>
      <c r="C1310" s="1"/>
    </row>
    <row r="1311" spans="2:3">
      <c r="B1311" s="1"/>
      <c r="C1311" s="1"/>
    </row>
    <row r="1312" spans="2:3">
      <c r="B1312" s="1"/>
      <c r="C1312" s="1"/>
    </row>
    <row r="1313" spans="2:3">
      <c r="B1313" s="1"/>
      <c r="C1313" s="1"/>
    </row>
    <row r="1314" spans="2:3">
      <c r="B1314" s="1"/>
      <c r="C1314" s="1"/>
    </row>
    <row r="1315" spans="2:3">
      <c r="B1315" s="1"/>
      <c r="C1315" s="1"/>
    </row>
    <row r="1316" spans="2:3">
      <c r="B1316" s="1"/>
      <c r="C1316" s="1"/>
    </row>
    <row r="1317" spans="2:3">
      <c r="B1317" s="1"/>
      <c r="C1317" s="1"/>
    </row>
    <row r="1318" spans="2:3">
      <c r="B1318" s="1"/>
      <c r="C1318" s="1"/>
    </row>
    <row r="1319" spans="2:3">
      <c r="B1319" s="1"/>
      <c r="C1319" s="1"/>
    </row>
    <row r="1320" spans="2:3">
      <c r="B1320" s="1"/>
      <c r="C1320" s="1"/>
    </row>
    <row r="1321" spans="2:3">
      <c r="B1321" s="1"/>
      <c r="C1321" s="1"/>
    </row>
    <row r="1322" spans="2:3">
      <c r="B1322" s="1"/>
      <c r="C1322" s="1"/>
    </row>
    <row r="1323" spans="2:3">
      <c r="B1323" s="1"/>
      <c r="C1323" s="1"/>
    </row>
    <row r="1324" spans="2:3">
      <c r="B1324" s="1"/>
      <c r="C1324" s="1"/>
    </row>
    <row r="1325" spans="2:3">
      <c r="B1325" s="1"/>
      <c r="C1325" s="1"/>
    </row>
    <row r="1326" spans="2:3">
      <c r="B1326" s="1"/>
      <c r="C1326" s="1"/>
    </row>
    <row r="1327" spans="2:3">
      <c r="B1327" s="1"/>
      <c r="C1327" s="1"/>
    </row>
    <row r="1328" spans="2:3">
      <c r="B1328" s="1"/>
      <c r="C1328" s="1"/>
    </row>
    <row r="1329" spans="2:3">
      <c r="B1329" s="1"/>
      <c r="C1329" s="1"/>
    </row>
    <row r="1330" spans="2:3">
      <c r="B1330" s="1"/>
      <c r="C1330" s="1"/>
    </row>
    <row r="1331" spans="2:3">
      <c r="B1331" s="1"/>
      <c r="C1331" s="1"/>
    </row>
    <row r="1332" spans="2:3">
      <c r="B1332" s="1"/>
      <c r="C1332" s="1"/>
    </row>
    <row r="1333" spans="2:3">
      <c r="B1333" s="1"/>
      <c r="C1333" s="1"/>
    </row>
    <row r="1334" spans="2:3">
      <c r="B1334" s="1"/>
      <c r="C1334" s="1"/>
    </row>
    <row r="1335" spans="2:3">
      <c r="B1335" s="1"/>
      <c r="C1335" s="1"/>
    </row>
    <row r="1336" spans="2:3">
      <c r="B1336" s="1"/>
      <c r="C1336" s="1"/>
    </row>
    <row r="1337" spans="2:3">
      <c r="B1337" s="1"/>
      <c r="C1337" s="1"/>
    </row>
    <row r="1338" spans="2:3">
      <c r="B1338" s="1"/>
      <c r="C1338" s="1"/>
    </row>
    <row r="1339" spans="2:3">
      <c r="B1339" s="1"/>
      <c r="C1339" s="1"/>
    </row>
    <row r="1340" spans="2:3">
      <c r="B1340" s="1"/>
      <c r="C1340" s="1"/>
    </row>
    <row r="1341" spans="2:3">
      <c r="B1341" s="1"/>
      <c r="C1341" s="1"/>
    </row>
    <row r="1342" spans="2:3">
      <c r="B1342" s="1"/>
      <c r="C1342" s="1"/>
    </row>
    <row r="1343" spans="2:3">
      <c r="B1343" s="1"/>
      <c r="C1343" s="1"/>
    </row>
    <row r="1344" spans="2:3">
      <c r="B1344" s="1"/>
      <c r="C1344" s="1"/>
    </row>
    <row r="1345" spans="2:3">
      <c r="B1345" s="1"/>
      <c r="C1345" s="1"/>
    </row>
    <row r="1346" spans="2:3">
      <c r="B1346" s="1"/>
      <c r="C1346" s="1"/>
    </row>
    <row r="1347" spans="2:3">
      <c r="B1347" s="1"/>
      <c r="C1347" s="1"/>
    </row>
    <row r="1348" spans="2:3">
      <c r="B1348" s="1"/>
      <c r="C1348" s="1"/>
    </row>
    <row r="1349" spans="2:3">
      <c r="B1349" s="1"/>
      <c r="C1349" s="1"/>
    </row>
    <row r="1350" spans="2:3">
      <c r="B1350" s="1"/>
      <c r="C1350" s="1"/>
    </row>
    <row r="1351" spans="2:3">
      <c r="B1351" s="1"/>
      <c r="C1351" s="1"/>
    </row>
    <row r="1352" spans="2:3">
      <c r="B1352" s="1"/>
      <c r="C1352" s="1"/>
    </row>
    <row r="1353" spans="2:3">
      <c r="B1353" s="1"/>
      <c r="C1353" s="1"/>
    </row>
    <row r="1354" spans="2:3">
      <c r="B1354" s="1"/>
      <c r="C1354" s="1"/>
    </row>
    <row r="1355" spans="2:3">
      <c r="B1355" s="1"/>
      <c r="C1355" s="1"/>
    </row>
    <row r="1356" spans="2:3">
      <c r="B1356" s="1"/>
      <c r="C1356" s="1"/>
    </row>
    <row r="1357" spans="2:3">
      <c r="B1357" s="1"/>
      <c r="C1357" s="1"/>
    </row>
    <row r="1358" spans="2:3">
      <c r="B1358" s="1"/>
      <c r="C1358" s="1"/>
    </row>
    <row r="1359" spans="2:3">
      <c r="B1359" s="1"/>
      <c r="C1359" s="1"/>
    </row>
    <row r="1360" spans="2:3">
      <c r="B1360" s="1"/>
      <c r="C1360" s="1"/>
    </row>
    <row r="1361" spans="2:3">
      <c r="B1361" s="1"/>
      <c r="C1361" s="1"/>
    </row>
    <row r="1362" spans="2:3">
      <c r="B1362" s="1"/>
      <c r="C1362" s="1"/>
    </row>
    <row r="1363" spans="2:3">
      <c r="B1363" s="1"/>
      <c r="C1363" s="1"/>
    </row>
    <row r="1364" spans="2:3">
      <c r="B1364" s="1"/>
      <c r="C1364" s="1"/>
    </row>
    <row r="1365" spans="2:3">
      <c r="B1365" s="1"/>
      <c r="C1365" s="1"/>
    </row>
    <row r="1366" spans="2:3">
      <c r="B1366" s="1"/>
      <c r="C1366" s="1"/>
    </row>
    <row r="1367" spans="2:3">
      <c r="B1367" s="1"/>
      <c r="C1367" s="1"/>
    </row>
    <row r="1368" spans="2:3">
      <c r="B1368" s="1"/>
      <c r="C1368" s="1"/>
    </row>
    <row r="1369" spans="2:3">
      <c r="B1369" s="1"/>
      <c r="C1369" s="1"/>
    </row>
    <row r="1370" spans="2:3">
      <c r="B1370" s="1"/>
      <c r="C1370" s="1"/>
    </row>
    <row r="1371" spans="2:3">
      <c r="B1371" s="1"/>
      <c r="C1371" s="1"/>
    </row>
    <row r="1372" spans="2:3">
      <c r="B1372" s="1"/>
      <c r="C1372" s="1"/>
    </row>
    <row r="1373" spans="2:3">
      <c r="B1373" s="1"/>
      <c r="C1373" s="1"/>
    </row>
    <row r="1374" spans="2:3">
      <c r="B1374" s="1"/>
      <c r="C1374" s="1"/>
    </row>
    <row r="1375" spans="2:3">
      <c r="B1375" s="1"/>
      <c r="C1375" s="1"/>
    </row>
    <row r="1376" spans="2:3">
      <c r="B1376" s="1"/>
      <c r="C1376" s="1"/>
    </row>
    <row r="1377" spans="2:3">
      <c r="B1377" s="1"/>
      <c r="C1377" s="1"/>
    </row>
    <row r="1378" spans="2:3">
      <c r="B1378" s="1"/>
      <c r="C1378" s="1"/>
    </row>
    <row r="1379" spans="2:3">
      <c r="B1379" s="1"/>
      <c r="C1379" s="1"/>
    </row>
    <row r="1380" spans="2:3">
      <c r="B1380" s="1"/>
      <c r="C1380" s="1"/>
    </row>
    <row r="1381" spans="2:3">
      <c r="B1381" s="1"/>
      <c r="C1381" s="1"/>
    </row>
    <row r="1382" spans="2:3">
      <c r="B1382" s="1"/>
      <c r="C1382" s="1"/>
    </row>
    <row r="1383" spans="2:3">
      <c r="B1383" s="1"/>
      <c r="C1383" s="1"/>
    </row>
    <row r="1384" spans="2:3">
      <c r="B1384" s="1"/>
      <c r="C1384" s="1"/>
    </row>
    <row r="1385" spans="2:3">
      <c r="B1385" s="1"/>
      <c r="C1385" s="1"/>
    </row>
    <row r="1386" spans="2:3">
      <c r="B1386" s="1"/>
      <c r="C1386" s="1"/>
    </row>
    <row r="1387" spans="2:3">
      <c r="B1387" s="1"/>
      <c r="C1387" s="1"/>
    </row>
    <row r="1388" spans="2:3">
      <c r="B1388" s="1"/>
      <c r="C1388" s="1"/>
    </row>
    <row r="1389" spans="2:3">
      <c r="B1389" s="1"/>
      <c r="C1389" s="1"/>
    </row>
    <row r="1390" spans="2:3">
      <c r="B1390" s="1"/>
      <c r="C1390" s="1"/>
    </row>
    <row r="1391" spans="2:3">
      <c r="B1391" s="1"/>
      <c r="C1391" s="1"/>
    </row>
    <row r="1392" spans="2:3">
      <c r="B1392" s="1"/>
      <c r="C1392" s="1"/>
    </row>
    <row r="1393" spans="2:3">
      <c r="B1393" s="1"/>
      <c r="C1393" s="1"/>
    </row>
    <row r="1394" spans="2:3">
      <c r="B1394" s="1"/>
      <c r="C1394" s="1"/>
    </row>
    <row r="1395" spans="2:3">
      <c r="B1395" s="1"/>
      <c r="C1395" s="1"/>
    </row>
    <row r="1396" spans="2:3">
      <c r="B1396" s="1"/>
      <c r="C1396" s="1"/>
    </row>
    <row r="1397" spans="2:3">
      <c r="B1397" s="1"/>
      <c r="C1397" s="1"/>
    </row>
    <row r="1398" spans="2:3">
      <c r="B1398" s="1"/>
      <c r="C1398" s="1"/>
    </row>
    <row r="1399" spans="2:3">
      <c r="B1399" s="1"/>
      <c r="C1399" s="1"/>
    </row>
    <row r="1400" spans="2:3">
      <c r="B1400" s="1"/>
      <c r="C1400" s="1"/>
    </row>
    <row r="1401" spans="2:3">
      <c r="B1401" s="1"/>
      <c r="C1401" s="1"/>
    </row>
    <row r="1402" spans="2:3">
      <c r="B1402" s="1"/>
      <c r="C1402" s="1"/>
    </row>
    <row r="1403" spans="2:3">
      <c r="B1403" s="1"/>
      <c r="C1403" s="1"/>
    </row>
    <row r="1404" spans="2:3">
      <c r="B1404" s="1"/>
      <c r="C1404" s="1"/>
    </row>
    <row r="1405" spans="2:3">
      <c r="B1405" s="1"/>
      <c r="C1405" s="1"/>
    </row>
    <row r="1406" spans="2:3">
      <c r="B1406" s="1"/>
      <c r="C1406" s="1"/>
    </row>
    <row r="1407" spans="2:3">
      <c r="B1407" s="1"/>
      <c r="C1407" s="1"/>
    </row>
    <row r="1408" spans="2:3">
      <c r="B1408" s="1"/>
      <c r="C1408" s="1"/>
    </row>
    <row r="1409" spans="2:3">
      <c r="B1409" s="1"/>
      <c r="C1409" s="1"/>
    </row>
    <row r="1410" spans="2:3">
      <c r="B1410" s="1"/>
      <c r="C1410" s="1"/>
    </row>
    <row r="1411" spans="2:3">
      <c r="B1411" s="1"/>
      <c r="C1411" s="1"/>
    </row>
    <row r="1412" spans="2:3">
      <c r="B1412" s="1"/>
      <c r="C1412" s="1"/>
    </row>
    <row r="1413" spans="2:3">
      <c r="B1413" s="1"/>
      <c r="C1413" s="1"/>
    </row>
    <row r="1414" spans="2:3">
      <c r="B1414" s="1"/>
      <c r="C1414" s="1"/>
    </row>
    <row r="1415" spans="2:3">
      <c r="B1415" s="1"/>
      <c r="C1415" s="1"/>
    </row>
    <row r="1416" spans="2:3">
      <c r="B1416" s="1"/>
      <c r="C1416" s="1"/>
    </row>
    <row r="1417" spans="2:3">
      <c r="B1417" s="1"/>
      <c r="C1417" s="1"/>
    </row>
    <row r="1418" spans="2:3">
      <c r="B1418" s="1"/>
      <c r="C1418" s="1"/>
    </row>
    <row r="1419" spans="2:3">
      <c r="B1419" s="1"/>
      <c r="C1419" s="1"/>
    </row>
    <row r="1420" spans="2:3">
      <c r="B1420" s="1"/>
      <c r="C1420" s="1"/>
    </row>
    <row r="1421" spans="2:3">
      <c r="B1421" s="1"/>
      <c r="C1421" s="1"/>
    </row>
    <row r="1422" spans="2:3">
      <c r="B1422" s="1"/>
      <c r="C1422" s="1"/>
    </row>
    <row r="1423" spans="2:3">
      <c r="B1423" s="1"/>
      <c r="C1423" s="1"/>
    </row>
    <row r="1424" spans="2:3">
      <c r="B1424" s="1"/>
      <c r="C1424" s="1"/>
    </row>
    <row r="1425" spans="2:3">
      <c r="B1425" s="1"/>
      <c r="C1425" s="1"/>
    </row>
    <row r="1426" spans="2:3">
      <c r="B1426" s="1"/>
      <c r="C1426" s="1"/>
    </row>
    <row r="1427" spans="2:3">
      <c r="B1427" s="1"/>
      <c r="C1427" s="1"/>
    </row>
    <row r="1428" spans="2:3">
      <c r="B1428" s="1"/>
      <c r="C1428" s="1"/>
    </row>
    <row r="1429" spans="2:3">
      <c r="B1429" s="1"/>
      <c r="C1429" s="1"/>
    </row>
    <row r="1430" spans="2:3">
      <c r="B1430" s="1"/>
      <c r="C1430" s="1"/>
    </row>
    <row r="1431" spans="2:3">
      <c r="B1431" s="1"/>
      <c r="C1431" s="1"/>
    </row>
    <row r="1432" spans="2:3">
      <c r="B1432" s="1"/>
      <c r="C1432" s="1"/>
    </row>
    <row r="1433" spans="2:3">
      <c r="B1433" s="1"/>
      <c r="C1433" s="1"/>
    </row>
    <row r="1434" spans="2:3">
      <c r="B1434" s="1"/>
      <c r="C1434" s="1"/>
    </row>
    <row r="1435" spans="2:3">
      <c r="B1435" s="1"/>
      <c r="C1435" s="1"/>
    </row>
    <row r="1436" spans="2:3">
      <c r="B1436" s="1"/>
      <c r="C1436" s="1"/>
    </row>
    <row r="1437" spans="2:3">
      <c r="B1437" s="1"/>
      <c r="C1437" s="1"/>
    </row>
    <row r="1438" spans="2:3">
      <c r="B1438" s="1"/>
      <c r="C1438" s="1"/>
    </row>
    <row r="1439" spans="2:3">
      <c r="B1439" s="1"/>
      <c r="C1439" s="1"/>
    </row>
    <row r="1440" spans="2:3">
      <c r="B1440" s="1"/>
      <c r="C1440" s="1"/>
    </row>
    <row r="1441" spans="2:3">
      <c r="B1441" s="1"/>
      <c r="C1441" s="1"/>
    </row>
    <row r="1442" spans="2:3">
      <c r="B1442" s="1"/>
      <c r="C1442" s="1"/>
    </row>
    <row r="1443" spans="2:3">
      <c r="B1443" s="1"/>
      <c r="C1443" s="1"/>
    </row>
    <row r="1444" spans="2:3">
      <c r="B1444" s="1"/>
      <c r="C1444" s="1"/>
    </row>
    <row r="1445" spans="2:3">
      <c r="B1445" s="1"/>
      <c r="C1445" s="1"/>
    </row>
    <row r="1446" spans="2:3">
      <c r="B1446" s="1"/>
      <c r="C1446" s="1"/>
    </row>
    <row r="1447" spans="2:3">
      <c r="B1447" s="1"/>
      <c r="C1447" s="1"/>
    </row>
    <row r="1448" spans="2:3">
      <c r="B1448" s="1"/>
      <c r="C1448" s="1"/>
    </row>
    <row r="1449" spans="2:3">
      <c r="B1449" s="1"/>
      <c r="C1449" s="1"/>
    </row>
    <row r="1450" spans="2:3">
      <c r="B1450" s="1"/>
      <c r="C1450" s="1"/>
    </row>
    <row r="1451" spans="2:3">
      <c r="B1451" s="1"/>
      <c r="C1451" s="1"/>
    </row>
    <row r="1452" spans="2:3">
      <c r="B1452" s="1"/>
      <c r="C1452" s="1"/>
    </row>
    <row r="1453" spans="2:3">
      <c r="B1453" s="1"/>
      <c r="C1453" s="1"/>
    </row>
    <row r="1454" spans="2:3">
      <c r="B1454" s="1"/>
      <c r="C1454" s="1"/>
    </row>
    <row r="1455" spans="2:3">
      <c r="B1455" s="1"/>
      <c r="C1455" s="1"/>
    </row>
    <row r="1456" spans="2:3">
      <c r="B1456" s="1"/>
      <c r="C1456" s="1"/>
    </row>
  </sheetData>
  <sheetProtection password="C730" sheet="1" objects="1" scenarios="1" selectLockedCells="1"/>
  <mergeCells count="29">
    <mergeCell ref="D14:H14"/>
    <mergeCell ref="F13:H13"/>
    <mergeCell ref="F12:H12"/>
    <mergeCell ref="D7:H7"/>
    <mergeCell ref="D8:H8"/>
    <mergeCell ref="D10:H10"/>
    <mergeCell ref="F11:H11"/>
    <mergeCell ref="D9:H9"/>
    <mergeCell ref="D37:G37"/>
    <mergeCell ref="D33:H33"/>
    <mergeCell ref="D34:F34"/>
    <mergeCell ref="G34:H34"/>
    <mergeCell ref="D35:F35"/>
    <mergeCell ref="G35:H35"/>
    <mergeCell ref="D31:H31"/>
    <mergeCell ref="D36:F36"/>
    <mergeCell ref="G36:H36"/>
    <mergeCell ref="D32:H32"/>
    <mergeCell ref="D15:H15"/>
    <mergeCell ref="D25:H25"/>
    <mergeCell ref="D26:F26"/>
    <mergeCell ref="G26:H26"/>
    <mergeCell ref="D27:F27"/>
    <mergeCell ref="G27:H27"/>
    <mergeCell ref="D28:H28"/>
    <mergeCell ref="D29:F29"/>
    <mergeCell ref="G29:H29"/>
    <mergeCell ref="D30:F30"/>
    <mergeCell ref="G30:H30"/>
  </mergeCells>
  <conditionalFormatting sqref="F13">
    <cfRule type="expression" dxfId="48" priority="1">
      <formula>$I$13=1</formula>
    </cfRule>
    <cfRule type="expression" dxfId="47" priority="2">
      <formula>$I$13&gt;=2</formula>
    </cfRule>
  </conditionalFormatting>
  <conditionalFormatting sqref="F16">
    <cfRule type="cellIs" dxfId="46" priority="38" operator="greaterThan">
      <formula>0</formula>
    </cfRule>
  </conditionalFormatting>
  <conditionalFormatting sqref="F17">
    <cfRule type="cellIs" dxfId="45" priority="17" operator="between">
      <formula>1</formula>
      <formula>45</formula>
    </cfRule>
  </conditionalFormatting>
  <conditionalFormatting sqref="F18">
    <cfRule type="cellIs" dxfId="44" priority="3" operator="between">
      <formula>0.01</formula>
      <formula>9999.99</formula>
    </cfRule>
    <cfRule type="cellIs" dxfId="43" priority="37" operator="greaterThan">
      <formula>0</formula>
    </cfRule>
  </conditionalFormatting>
  <conditionalFormatting sqref="F20">
    <cfRule type="cellIs" dxfId="42" priority="36" operator="greaterThan">
      <formula>0</formula>
    </cfRule>
    <cfRule type="cellIs" dxfId="41" priority="16" operator="equal">
      <formula>0</formula>
    </cfRule>
  </conditionalFormatting>
  <conditionalFormatting sqref="F22:F23">
    <cfRule type="cellIs" dxfId="40" priority="34" operator="greaterThan">
      <formula>0</formula>
    </cfRule>
  </conditionalFormatting>
  <conditionalFormatting sqref="G26">
    <cfRule type="expression" dxfId="37" priority="19">
      <formula>$I$26=1</formula>
    </cfRule>
  </conditionalFormatting>
  <conditionalFormatting sqref="G36">
    <cfRule type="expression" dxfId="36" priority="21">
      <formula>$I$36=1</formula>
    </cfRule>
    <cfRule type="expression" dxfId="35" priority="22">
      <formula>$I$36&gt;=2</formula>
    </cfRule>
  </conditionalFormatting>
  <conditionalFormatting sqref="G26:H26">
    <cfRule type="expression" dxfId="34" priority="18">
      <formula>$I$26=2</formula>
    </cfRule>
  </conditionalFormatting>
  <conditionalFormatting sqref="G29:H29">
    <cfRule type="expression" dxfId="32" priority="31">
      <formula>$I$29=1</formula>
    </cfRule>
    <cfRule type="expression" dxfId="31" priority="32">
      <formula>$I$29&gt;=2</formula>
    </cfRule>
  </conditionalFormatting>
  <conditionalFormatting sqref="G30:H30">
    <cfRule type="expression" dxfId="30" priority="28">
      <formula>$I$30=1</formula>
    </cfRule>
    <cfRule type="expression" dxfId="29" priority="29">
      <formula>$I$30&gt;=2</formula>
    </cfRule>
  </conditionalFormatting>
  <conditionalFormatting sqref="G34:H34">
    <cfRule type="expression" dxfId="28" priority="15">
      <formula>$I$34=3</formula>
    </cfRule>
    <cfRule type="expression" dxfId="27" priority="24">
      <formula>$I$34=2</formula>
    </cfRule>
    <cfRule type="expression" dxfId="26" priority="25">
      <formula>$I$34=1</formula>
    </cfRule>
  </conditionalFormatting>
  <conditionalFormatting sqref="G35:H35">
    <cfRule type="expression" dxfId="25" priority="14">
      <formula>$I$35=3</formula>
    </cfRule>
    <cfRule type="expression" dxfId="24" priority="20">
      <formula>$I$35&gt;=2</formula>
    </cfRule>
    <cfRule type="expression" dxfId="23" priority="23">
      <formula>$I$35&gt;=1</formula>
    </cfRule>
  </conditionalFormatting>
  <dataValidations count="8">
    <dataValidation allowBlank="1" showInputMessage="1" showErrorMessage="1" error="Bitte auswählen" sqref="J13" xr:uid="{00000000-0002-0000-0000-000000000000}"/>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7" xr:uid="{00000000-0002-0000-0000-000001000000}">
      <formula1>1</formula1>
      <formula2>45</formula2>
    </dataValidation>
    <dataValidation type="whole" allowBlank="1" showInputMessage="1" showErrorMessage="1" sqref="L18" xr:uid="{00000000-0002-0000-0000-000002000000}">
      <formula1>30</formula1>
      <formula2>45</formula2>
    </dataValidation>
    <dataValidation type="decimal" operator="equal" allowBlank="1" showInputMessage="1" showErrorMessage="1" errorTitle="THG Einsparung" error="Sie können keine eigenen Eingaben in diesem feld vornehmen:_x000a_Bitte füüllen Sie das Excelblatt Maßnahme und die tab. Ausgabenkalkulation aus" sqref="F22" xr:uid="{00000000-0002-0000-0000-000003000000}">
      <formula1>0</formula1>
    </dataValidation>
    <dataValidation operator="equal" allowBlank="1" showInputMessage="1" showErrorMessage="1" sqref="F20" xr:uid="{00000000-0002-0000-0000-000004000000}"/>
    <dataValidation type="decimal" allowBlank="1" showInputMessage="1" showErrorMessage="1" errorTitle="Fördersumme" promptTitle="Fördersumme" sqref="F18" xr:uid="{00000000-0002-0000-0000-000005000000}">
      <formula1>0</formula1>
      <formula2>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6" xr:uid="{00000000-0002-0000-0000-000006000000}">
      <formula1>0</formula1>
      <formula2>0</formula2>
    </dataValidation>
    <dataValidation type="textLength" allowBlank="1" showInputMessage="1" showErrorMessage="1" errorTitle="Antrasteller Fehler" error="Sie haben den Namen zum Antragsteller nicht vollständig angegeben:_x000a_Wir bitten um Korrektur der Eingabe!" promptTitle="Antragsteller" sqref="F11:H12" xr:uid="{00000000-0002-0000-0000-000007000000}">
      <formula1>3</formula1>
      <formula2>150</formula2>
    </dataValidation>
  </dataValidations>
  <hyperlinks>
    <hyperlink ref="D9:H9" r:id="rId1" display="https://www.klimaschutz.de/de/foerderung/kommunalrichtlinie" xr:uid="{00000000-0004-0000-0000-000000000000}"/>
  </hyperlinks>
  <pageMargins left="0.59055118110236227" right="0.39370078740157483" top="0.39370078740157483" bottom="0.39370078740157483" header="0.51181102362204722" footer="0.51181102362204722"/>
  <pageSetup paperSize="9" scale="71"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Drop Down 1">
              <controlPr defaultSize="0" autoLine="0" autoPict="0">
                <anchor moveWithCells="1">
                  <from>
                    <xdr:col>5</xdr:col>
                    <xdr:colOff>0</xdr:colOff>
                    <xdr:row>12</xdr:row>
                    <xdr:rowOff>0</xdr:rowOff>
                  </from>
                  <to>
                    <xdr:col>6</xdr:col>
                    <xdr:colOff>819150</xdr:colOff>
                    <xdr:row>13</xdr:row>
                    <xdr:rowOff>0</xdr:rowOff>
                  </to>
                </anchor>
              </controlPr>
            </control>
          </mc:Choice>
        </mc:AlternateContent>
        <mc:AlternateContent xmlns:mc="http://schemas.openxmlformats.org/markup-compatibility/2006">
          <mc:Choice Requires="x14">
            <control shapeId="5122" r:id="rId6" name="Drop Down 2">
              <controlPr defaultSize="0" autoLine="0" autoPict="0">
                <anchor moveWithCells="1">
                  <from>
                    <xdr:col>6</xdr:col>
                    <xdr:colOff>0</xdr:colOff>
                    <xdr:row>25</xdr:row>
                    <xdr:rowOff>0</xdr:rowOff>
                  </from>
                  <to>
                    <xdr:col>8</xdr:col>
                    <xdr:colOff>0</xdr:colOff>
                    <xdr:row>25</xdr:row>
                    <xdr:rowOff>298450</xdr:rowOff>
                  </to>
                </anchor>
              </controlPr>
            </control>
          </mc:Choice>
        </mc:AlternateContent>
        <mc:AlternateContent xmlns:mc="http://schemas.openxmlformats.org/markup-compatibility/2006">
          <mc:Choice Requires="x14">
            <control shapeId="5123" r:id="rId7" name="Drop Down 3">
              <controlPr defaultSize="0" autoLine="0" autoPict="0">
                <anchor moveWithCells="1">
                  <from>
                    <xdr:col>6</xdr:col>
                    <xdr:colOff>0</xdr:colOff>
                    <xdr:row>28</xdr:row>
                    <xdr:rowOff>0</xdr:rowOff>
                  </from>
                  <to>
                    <xdr:col>8</xdr:col>
                    <xdr:colOff>0</xdr:colOff>
                    <xdr:row>28</xdr:row>
                    <xdr:rowOff>279400</xdr:rowOff>
                  </to>
                </anchor>
              </controlPr>
            </control>
          </mc:Choice>
        </mc:AlternateContent>
        <mc:AlternateContent xmlns:mc="http://schemas.openxmlformats.org/markup-compatibility/2006">
          <mc:Choice Requires="x14">
            <control shapeId="5124" r:id="rId8" name="Drop Down 4">
              <controlPr locked="0" defaultSize="0" autoLine="0" autoPict="0">
                <anchor moveWithCells="1">
                  <from>
                    <xdr:col>6</xdr:col>
                    <xdr:colOff>0</xdr:colOff>
                    <xdr:row>29</xdr:row>
                    <xdr:rowOff>0</xdr:rowOff>
                  </from>
                  <to>
                    <xdr:col>8</xdr:col>
                    <xdr:colOff>0</xdr:colOff>
                    <xdr:row>29</xdr:row>
                    <xdr:rowOff>279400</xdr:rowOff>
                  </to>
                </anchor>
              </controlPr>
            </control>
          </mc:Choice>
        </mc:AlternateContent>
        <mc:AlternateContent xmlns:mc="http://schemas.openxmlformats.org/markup-compatibility/2006">
          <mc:Choice Requires="x14">
            <control shapeId="5125" r:id="rId9" name="Drop Down 5">
              <controlPr defaultSize="0" autoLine="0" autoPict="0">
                <anchor moveWithCells="1">
                  <from>
                    <xdr:col>6</xdr:col>
                    <xdr:colOff>0</xdr:colOff>
                    <xdr:row>33</xdr:row>
                    <xdr:rowOff>0</xdr:rowOff>
                  </from>
                  <to>
                    <xdr:col>8</xdr:col>
                    <xdr:colOff>0</xdr:colOff>
                    <xdr:row>33</xdr:row>
                    <xdr:rowOff>279400</xdr:rowOff>
                  </to>
                </anchor>
              </controlPr>
            </control>
          </mc:Choice>
        </mc:AlternateContent>
        <mc:AlternateContent xmlns:mc="http://schemas.openxmlformats.org/markup-compatibility/2006">
          <mc:Choice Requires="x14">
            <control shapeId="5126" r:id="rId10" name="Drop Down 6">
              <controlPr defaultSize="0" autoLine="0" autoPict="0">
                <anchor moveWithCells="1">
                  <from>
                    <xdr:col>6</xdr:col>
                    <xdr:colOff>19050</xdr:colOff>
                    <xdr:row>34</xdr:row>
                    <xdr:rowOff>19050</xdr:rowOff>
                  </from>
                  <to>
                    <xdr:col>8</xdr:col>
                    <xdr:colOff>0</xdr:colOff>
                    <xdr:row>34</xdr:row>
                    <xdr:rowOff>279400</xdr:rowOff>
                  </to>
                </anchor>
              </controlPr>
            </control>
          </mc:Choice>
        </mc:AlternateContent>
        <mc:AlternateContent xmlns:mc="http://schemas.openxmlformats.org/markup-compatibility/2006">
          <mc:Choice Requires="x14">
            <control shapeId="5128" r:id="rId11" name="Drop Down 8">
              <controlPr defaultSize="0" autoLine="0" autoPict="0">
                <anchor moveWithCells="1">
                  <from>
                    <xdr:col>6</xdr:col>
                    <xdr:colOff>0</xdr:colOff>
                    <xdr:row>35</xdr:row>
                    <xdr:rowOff>0</xdr:rowOff>
                  </from>
                  <to>
                    <xdr:col>8</xdr:col>
                    <xdr:colOff>0</xdr:colOff>
                    <xdr:row>35</xdr:row>
                    <xdr:rowOff>279400</xdr:rowOff>
                  </to>
                </anchor>
              </controlPr>
            </control>
          </mc:Choice>
        </mc:AlternateContent>
        <mc:AlternateContent xmlns:mc="http://schemas.openxmlformats.org/markup-compatibility/2006">
          <mc:Choice Requires="x14">
            <control shapeId="5129" r:id="rId12" name="Drop Down 9">
              <controlPr defaultSize="0" autoLine="0" autoPict="0">
                <anchor moveWithCells="1">
                  <from>
                    <xdr:col>6</xdr:col>
                    <xdr:colOff>0</xdr:colOff>
                    <xdr:row>34</xdr:row>
                    <xdr:rowOff>0</xdr:rowOff>
                  </from>
                  <to>
                    <xdr:col>8</xdr:col>
                    <xdr:colOff>0</xdr:colOff>
                    <xdr:row>34</xdr:row>
                    <xdr:rowOff>279400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5" operator="containsText" id="{AB14A240-41AD-48F6-9A17-F74FF13DBD43}">
            <xm:f>NOT(ISERROR(SEARCH($F$12,F11)))</xm:f>
            <xm:f>$F$12</xm:f>
            <x14:dxf>
              <fill>
                <patternFill>
                  <bgColor theme="6" tint="0.79998168889431442"/>
                </patternFill>
              </fill>
            </x14:dxf>
          </x14:cfRule>
          <x14:cfRule type="notContainsText" priority="44" operator="notContains" id="{B9DD5C81-EA94-4137-994E-36B148705582}">
            <xm:f>ISERROR(SEARCH($F$12,F11))</xm:f>
            <xm:f>$F$12</xm:f>
            <x14:dxf>
              <fill>
                <patternFill>
                  <fgColor rgb="FFFFFFCC"/>
                  <bgColor rgb="FFFFFFCC"/>
                </patternFill>
              </fill>
            </x14:dxf>
          </x14:cfRule>
          <xm:sqref>F11:H12</xm:sqref>
        </x14:conditionalFormatting>
        <x14:conditionalFormatting xmlns:xm="http://schemas.microsoft.com/office/excel/2006/main">
          <x14:cfRule type="containsText" priority="12" operator="containsText" id="{1CC7FEC0-D5EE-4020-B27F-F65C718DE88E}">
            <xm:f>NOT(ISERROR(SEARCH($G$27,G27)))</xm:f>
            <xm:f>$G$27</xm:f>
            <x14:dxf>
              <fill>
                <patternFill>
                  <bgColor theme="6" tint="0.79998168889431442"/>
                </patternFill>
              </fill>
            </x14:dxf>
          </x14:cfRule>
          <xm:sqref>G27:H27</xm:sqref>
        </x14:conditionalFormatting>
        <x14:conditionalFormatting xmlns:xm="http://schemas.microsoft.com/office/excel/2006/main">
          <x14:cfRule type="iconSet" priority="41" id="{163AD0C0-B323-44EC-80D0-0DD315E3691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I13</xm:sqref>
        </x14:conditionalFormatting>
        <x14:conditionalFormatting xmlns:xm="http://schemas.microsoft.com/office/excel/2006/main">
          <x14:cfRule type="iconSet" priority="33" id="{382B44B0-538D-4739-A4EA-CD2DD4BEEF5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I26:I27</xm:sqref>
        </x14:conditionalFormatting>
        <x14:conditionalFormatting xmlns:xm="http://schemas.microsoft.com/office/excel/2006/main">
          <x14:cfRule type="iconSet" priority="8" id="{6133FE87-5506-46C0-B95B-159549AD61CB}">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I29</xm:sqref>
        </x14:conditionalFormatting>
        <x14:conditionalFormatting xmlns:xm="http://schemas.microsoft.com/office/excel/2006/main">
          <x14:cfRule type="iconSet" priority="7" id="{7736E288-8506-4048-B9BD-16651464B7C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I30</xm:sqref>
        </x14:conditionalFormatting>
        <x14:conditionalFormatting xmlns:xm="http://schemas.microsoft.com/office/excel/2006/main">
          <x14:cfRule type="iconSet" priority="6" id="{83A412BB-4085-4E7C-8051-A4851AEBC09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I34</xm:sqref>
        </x14:conditionalFormatting>
        <x14:conditionalFormatting xmlns:xm="http://schemas.microsoft.com/office/excel/2006/main">
          <x14:cfRule type="iconSet" priority="5" id="{527BE995-BB30-4DA4-B879-17A5EA7C7B3A}">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I35</xm:sqref>
        </x14:conditionalFormatting>
        <x14:conditionalFormatting xmlns:xm="http://schemas.microsoft.com/office/excel/2006/main">
          <x14:cfRule type="iconSet" priority="4" id="{FE84A715-393E-4E91-BF8A-79AA06BB585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BC102"/>
  <sheetViews>
    <sheetView showRowColHeaders="0" showRuler="0" zoomScaleNormal="100" zoomScaleSheetLayoutView="100" workbookViewId="0">
      <selection activeCell="I7" sqref="I7"/>
    </sheetView>
  </sheetViews>
  <sheetFormatPr baseColWidth="10" defaultColWidth="11.453125" defaultRowHeight="12.5"/>
  <cols>
    <col min="1" max="1" width="4.54296875" style="37" customWidth="1"/>
    <col min="2" max="2" width="2.54296875" style="37" customWidth="1"/>
    <col min="3" max="3" width="11.453125" style="37"/>
    <col min="4" max="4" width="3.26953125" style="37" customWidth="1"/>
    <col min="5" max="5" width="24.54296875" style="37" customWidth="1"/>
    <col min="6" max="6" width="11.453125" style="37"/>
    <col min="7" max="7" width="55.54296875" style="37" customWidth="1"/>
    <col min="8" max="8" width="23.81640625" style="37" customWidth="1"/>
    <col min="9" max="9" width="7.453125" style="102" customWidth="1"/>
    <col min="10" max="10" width="2.54296875" style="37" customWidth="1"/>
    <col min="11" max="11" width="22.453125" style="37" customWidth="1"/>
    <col min="12" max="12" width="13" style="37" customWidth="1"/>
    <col min="13" max="16384" width="11.453125" style="37"/>
  </cols>
  <sheetData>
    <row r="1" spans="1:55" ht="20.149999999999999" customHeight="1" thickBot="1">
      <c r="A1" s="37" t="s">
        <v>5</v>
      </c>
    </row>
    <row r="2" spans="1:55" ht="20.5" customHeight="1">
      <c r="B2" s="38"/>
      <c r="C2" s="175"/>
      <c r="D2" s="175"/>
      <c r="E2" s="175"/>
      <c r="F2" s="175"/>
      <c r="G2" s="175"/>
      <c r="H2" s="175"/>
      <c r="I2" s="129"/>
      <c r="J2" s="39"/>
    </row>
    <row r="3" spans="1:55" ht="117.75" customHeight="1">
      <c r="B3" s="40"/>
      <c r="C3" s="176" t="s">
        <v>228</v>
      </c>
      <c r="D3" s="176"/>
      <c r="E3" s="176"/>
      <c r="F3" s="176"/>
      <c r="G3" s="176"/>
      <c r="H3" s="176"/>
      <c r="I3" s="130"/>
      <c r="J3" s="39"/>
    </row>
    <row r="4" spans="1:55" ht="49.5" customHeight="1">
      <c r="B4" s="40"/>
      <c r="C4" s="177" t="s">
        <v>227</v>
      </c>
      <c r="D4" s="178"/>
      <c r="E4" s="178"/>
      <c r="F4" s="178"/>
      <c r="G4" s="178"/>
      <c r="H4" s="179"/>
      <c r="I4" s="103"/>
    </row>
    <row r="5" spans="1:55" ht="30.75" customHeight="1">
      <c r="B5" s="40"/>
      <c r="C5" s="180"/>
      <c r="D5" s="181"/>
      <c r="E5" s="181"/>
      <c r="F5" s="181"/>
      <c r="G5" s="181"/>
      <c r="H5" s="182"/>
      <c r="I5" s="103"/>
    </row>
    <row r="6" spans="1:55" s="107" customFormat="1" ht="25.5" customHeight="1">
      <c r="A6" s="37"/>
      <c r="B6" s="40"/>
      <c r="C6" s="128"/>
      <c r="D6" s="128"/>
      <c r="E6" s="128"/>
      <c r="F6" s="128"/>
      <c r="G6" s="128"/>
      <c r="H6" s="128"/>
      <c r="I6" s="103"/>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row>
    <row r="7" spans="1:55" ht="29.25" customHeight="1">
      <c r="B7" s="40"/>
      <c r="C7" s="183" t="s">
        <v>26</v>
      </c>
      <c r="D7" s="184"/>
      <c r="E7" s="184"/>
      <c r="F7" s="184"/>
      <c r="G7" s="185"/>
      <c r="H7" s="41"/>
      <c r="I7" s="131">
        <v>1</v>
      </c>
    </row>
    <row r="8" spans="1:55" ht="27" customHeight="1">
      <c r="B8" s="40"/>
      <c r="C8" s="186" t="s">
        <v>208</v>
      </c>
      <c r="D8" s="187"/>
      <c r="E8" s="187"/>
      <c r="F8" s="187"/>
      <c r="G8" s="188"/>
      <c r="H8" s="41"/>
      <c r="I8" s="131">
        <v>1</v>
      </c>
    </row>
    <row r="9" spans="1:55" ht="27" customHeight="1">
      <c r="B9" s="40"/>
      <c r="C9" s="128"/>
      <c r="D9" s="128"/>
      <c r="E9" s="128"/>
      <c r="F9" s="128"/>
      <c r="G9" s="128"/>
      <c r="H9" s="128"/>
      <c r="I9" s="103"/>
    </row>
    <row r="10" spans="1:55" s="42" customFormat="1" ht="25.5" customHeight="1">
      <c r="B10" s="40"/>
      <c r="C10" s="192" t="s">
        <v>27</v>
      </c>
      <c r="D10" s="193"/>
      <c r="E10" s="193"/>
      <c r="F10" s="193"/>
      <c r="G10" s="199"/>
      <c r="H10" s="43" t="s">
        <v>28</v>
      </c>
      <c r="I10" s="103"/>
      <c r="K10" s="189"/>
    </row>
    <row r="11" spans="1:55" ht="30.75" customHeight="1">
      <c r="B11" s="44"/>
      <c r="C11" s="192">
        <v>200</v>
      </c>
      <c r="D11" s="193"/>
      <c r="E11" s="194" t="s">
        <v>29</v>
      </c>
      <c r="F11" s="195"/>
      <c r="G11" s="196"/>
      <c r="H11" s="133">
        <f>Lagerung_Faulschlamm!C4</f>
        <v>0</v>
      </c>
      <c r="I11" s="103"/>
      <c r="K11" s="189"/>
    </row>
    <row r="12" spans="1:55" ht="113" customHeight="1">
      <c r="B12" s="44"/>
      <c r="C12" s="192">
        <v>300</v>
      </c>
      <c r="D12" s="193"/>
      <c r="E12" s="194" t="s">
        <v>229</v>
      </c>
      <c r="F12" s="195"/>
      <c r="G12" s="196"/>
      <c r="H12" s="133">
        <f>Lagerung_Faulschlamm!C11</f>
        <v>0</v>
      </c>
      <c r="I12" s="103"/>
      <c r="K12" s="189"/>
    </row>
    <row r="13" spans="1:55" ht="145.5" customHeight="1">
      <c r="B13" s="44"/>
      <c r="C13" s="192">
        <v>400</v>
      </c>
      <c r="D13" s="193"/>
      <c r="E13" s="194" t="s">
        <v>226</v>
      </c>
      <c r="F13" s="197"/>
      <c r="G13" s="198"/>
      <c r="H13" s="133">
        <f>Lagerung_Faulschlamm!C65</f>
        <v>0</v>
      </c>
      <c r="I13" s="103"/>
      <c r="K13" s="189"/>
    </row>
    <row r="14" spans="1:55" ht="130.5" customHeight="1">
      <c r="B14" s="44"/>
      <c r="C14" s="192">
        <v>500</v>
      </c>
      <c r="D14" s="199"/>
      <c r="E14" s="194" t="s">
        <v>230</v>
      </c>
      <c r="F14" s="197"/>
      <c r="G14" s="198"/>
      <c r="H14" s="133">
        <f>Lagerung_Faulschlamm!C93</f>
        <v>0</v>
      </c>
      <c r="I14" s="103"/>
      <c r="K14" s="189"/>
    </row>
    <row r="15" spans="1:55" ht="54.75" customHeight="1" thickBot="1">
      <c r="B15" s="44"/>
      <c r="C15" s="200">
        <v>700</v>
      </c>
      <c r="D15" s="201"/>
      <c r="E15" s="206" t="s">
        <v>30</v>
      </c>
      <c r="F15" s="207"/>
      <c r="G15" s="208"/>
      <c r="H15" s="134">
        <f>Lagerung_Faulschlamm!C99</f>
        <v>0</v>
      </c>
      <c r="I15" s="103"/>
      <c r="K15" s="189"/>
    </row>
    <row r="16" spans="1:55" ht="21.75" customHeight="1" thickBot="1">
      <c r="B16" s="44"/>
      <c r="C16" s="209" t="s">
        <v>31</v>
      </c>
      <c r="D16" s="210"/>
      <c r="E16" s="210"/>
      <c r="F16" s="210"/>
      <c r="G16" s="210"/>
      <c r="H16" s="135">
        <f>SUM(H11:H15)</f>
        <v>0</v>
      </c>
      <c r="I16" s="103"/>
    </row>
    <row r="17" spans="2:15" ht="21.75" customHeight="1" thickBot="1">
      <c r="B17" s="44"/>
      <c r="C17" s="211"/>
      <c r="D17" s="211"/>
      <c r="E17" s="211"/>
      <c r="F17" s="211"/>
      <c r="G17" s="211"/>
      <c r="H17" s="211"/>
      <c r="I17" s="103"/>
    </row>
    <row r="18" spans="2:15" ht="22.5" customHeight="1">
      <c r="B18" s="44"/>
      <c r="C18" s="212" t="s">
        <v>220</v>
      </c>
      <c r="D18" s="213"/>
      <c r="E18" s="213"/>
      <c r="F18" s="213"/>
      <c r="G18" s="213"/>
      <c r="H18" s="79"/>
      <c r="I18" s="103"/>
      <c r="K18" s="189"/>
      <c r="L18" s="189"/>
      <c r="M18" s="189"/>
      <c r="N18" s="189"/>
      <c r="O18" s="189"/>
    </row>
    <row r="19" spans="2:15" ht="22.5" customHeight="1">
      <c r="B19" s="44"/>
      <c r="C19" s="190" t="s">
        <v>221</v>
      </c>
      <c r="D19" s="191"/>
      <c r="E19" s="191"/>
      <c r="F19" s="191"/>
      <c r="G19" s="191"/>
      <c r="H19" s="105"/>
      <c r="I19" s="103"/>
      <c r="K19" s="90"/>
      <c r="L19" s="90"/>
      <c r="M19" s="90"/>
      <c r="N19" s="90"/>
      <c r="O19" s="90"/>
    </row>
    <row r="20" spans="2:15" ht="22.5" customHeight="1" thickBot="1">
      <c r="B20" s="44"/>
      <c r="C20" s="202" t="s">
        <v>222</v>
      </c>
      <c r="D20" s="203"/>
      <c r="E20" s="203"/>
      <c r="F20" s="203"/>
      <c r="G20" s="203"/>
      <c r="H20" s="106"/>
      <c r="I20" s="103"/>
    </row>
    <row r="21" spans="2:15" ht="22.5" customHeight="1" thickBot="1">
      <c r="B21" s="44"/>
      <c r="C21" s="214" t="s">
        <v>223</v>
      </c>
      <c r="D21" s="215"/>
      <c r="E21" s="215"/>
      <c r="F21" s="215"/>
      <c r="G21" s="215"/>
      <c r="H21" s="136">
        <f>SUM(H20*28)</f>
        <v>0</v>
      </c>
      <c r="I21" s="103"/>
    </row>
    <row r="22" spans="2:15" ht="12" customHeight="1" thickBot="1">
      <c r="B22" s="44"/>
      <c r="C22" s="128"/>
      <c r="D22" s="128"/>
      <c r="E22" s="128"/>
      <c r="F22" s="128"/>
      <c r="G22" s="128"/>
      <c r="H22" s="80"/>
      <c r="I22" s="103"/>
    </row>
    <row r="23" spans="2:15" ht="22.5" customHeight="1">
      <c r="B23" s="44"/>
      <c r="C23" s="212" t="s">
        <v>9</v>
      </c>
      <c r="D23" s="213"/>
      <c r="E23" s="213"/>
      <c r="F23" s="213"/>
      <c r="G23" s="213"/>
      <c r="H23" s="219"/>
      <c r="I23" s="103"/>
    </row>
    <row r="24" spans="2:15" ht="76.5" customHeight="1" thickBot="1">
      <c r="B24" s="44"/>
      <c r="C24" s="216"/>
      <c r="D24" s="217"/>
      <c r="E24" s="217"/>
      <c r="F24" s="217"/>
      <c r="G24" s="217"/>
      <c r="H24" s="218"/>
      <c r="I24" s="132" t="str">
        <f>IF(0=(C24),"1","2")</f>
        <v>1</v>
      </c>
    </row>
    <row r="25" spans="2:15" ht="16.5" customHeight="1">
      <c r="B25" s="44"/>
      <c r="C25" s="204" t="s">
        <v>216</v>
      </c>
      <c r="D25" s="204"/>
      <c r="E25" s="204"/>
      <c r="F25" s="204"/>
      <c r="G25" s="204"/>
      <c r="H25" s="204"/>
      <c r="I25" s="103"/>
    </row>
    <row r="26" spans="2:15" ht="14.25" customHeight="1">
      <c r="B26" s="124"/>
      <c r="C26" s="205"/>
      <c r="D26" s="205"/>
      <c r="E26" s="205"/>
      <c r="F26" s="205"/>
      <c r="G26" s="205"/>
      <c r="H26" s="205"/>
      <c r="I26" s="103"/>
    </row>
    <row r="102" spans="27:27">
      <c r="AA102" s="37" t="s">
        <v>5</v>
      </c>
    </row>
  </sheetData>
  <sheetProtection algorithmName="SHA-512" hashValue="kJfLKe9nwFDR5xs99K6vf5CncRUN1Gka6VnRO+biq+zO9Z+cG8H+HELpWCY4l/bOSwra57+5b/dPJbbSaKr/Mw==" saltValue="sqlHEwP0XYSMdwI/pQIzrA==" spinCount="100000" sheet="1" selectLockedCells="1"/>
  <mergeCells count="28">
    <mergeCell ref="C20:G20"/>
    <mergeCell ref="C25:H25"/>
    <mergeCell ref="C26:H26"/>
    <mergeCell ref="E15:G15"/>
    <mergeCell ref="C16:G16"/>
    <mergeCell ref="C17:H17"/>
    <mergeCell ref="C18:G18"/>
    <mergeCell ref="C21:G21"/>
    <mergeCell ref="C24:H24"/>
    <mergeCell ref="C23:H23"/>
    <mergeCell ref="K18:O18"/>
    <mergeCell ref="C19:G19"/>
    <mergeCell ref="K10:K15"/>
    <mergeCell ref="C11:D11"/>
    <mergeCell ref="E11:G11"/>
    <mergeCell ref="C12:D12"/>
    <mergeCell ref="E12:G12"/>
    <mergeCell ref="C13:D13"/>
    <mergeCell ref="E13:G13"/>
    <mergeCell ref="C14:D14"/>
    <mergeCell ref="E14:G14"/>
    <mergeCell ref="C15:D15"/>
    <mergeCell ref="C10:G10"/>
    <mergeCell ref="C2:H2"/>
    <mergeCell ref="C3:H3"/>
    <mergeCell ref="C4:H5"/>
    <mergeCell ref="C7:G7"/>
    <mergeCell ref="C8:G8"/>
  </mergeCells>
  <conditionalFormatting sqref="C24">
    <cfRule type="cellIs" dxfId="22" priority="6" operator="greaterThan">
      <formula>10</formula>
    </cfRule>
    <cfRule type="cellIs" dxfId="21" priority="7" operator="lessThanOrEqual">
      <formula>0</formula>
    </cfRule>
  </conditionalFormatting>
  <conditionalFormatting sqref="H7">
    <cfRule type="expression" dxfId="20" priority="12">
      <formula>$I$7=3</formula>
    </cfRule>
    <cfRule type="expression" dxfId="19" priority="19">
      <formula>$I$7=2</formula>
    </cfRule>
    <cfRule type="expression" dxfId="18" priority="20">
      <formula>$I$7=1</formula>
    </cfRule>
  </conditionalFormatting>
  <conditionalFormatting sqref="H8">
    <cfRule type="expression" dxfId="17" priority="17">
      <formula>$I$8=2</formula>
    </cfRule>
    <cfRule type="expression" dxfId="16" priority="18">
      <formula>$I$8=1</formula>
    </cfRule>
  </conditionalFormatting>
  <conditionalFormatting sqref="H18:H20">
    <cfRule type="cellIs" dxfId="15" priority="1" operator="greaterThan">
      <formula>0</formula>
    </cfRule>
    <cfRule type="cellIs" dxfId="14" priority="2" operator="equal">
      <formula>0</formula>
    </cfRule>
  </conditionalFormatting>
  <conditionalFormatting sqref="H21:H22">
    <cfRule type="cellIs" dxfId="13" priority="25" operator="greaterThan">
      <formula>0</formula>
    </cfRule>
  </conditionalFormatting>
  <dataValidations count="4">
    <dataValidation type="textLength" allowBlank="1" showInputMessage="1" showErrorMessage="1" error="Bitte Zahl eingeben." sqref="H18" xr:uid="{00000000-0002-0000-0100-000000000000}">
      <formula1>1</formula1>
      <formula2>500</formula2>
    </dataValidation>
    <dataValidation type="decimal" operator="notEqual" allowBlank="1" showInputMessage="1" showErrorMessage="1" error="Bitte Dezimalzahl größer 0 eingeben. eingeben" sqref="H20" xr:uid="{00000000-0002-0000-0100-000001000000}">
      <formula1>0</formula1>
    </dataValidation>
    <dataValidation type="textLength" allowBlank="1" showInputMessage="1" showErrorMessage="1" error="Bitte geben Sie eine Beschreibung mit einer Textlänge von mind. 10 Buchstaben an." sqref="C24:H24" xr:uid="{00000000-0002-0000-0100-000002000000}">
      <formula1>10</formula1>
      <formula2>1000</formula2>
    </dataValidation>
    <dataValidation type="decimal" operator="notEqual" allowBlank="1" showInputMessage="1" showErrorMessage="1" error="Bitte Dezimalzahl größer 0 eingeben." sqref="H19" xr:uid="{00000000-0002-0000-0100-000003000000}">
      <formula1>0</formula1>
    </dataValidation>
  </dataValidations>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7</xdr:col>
                    <xdr:colOff>0</xdr:colOff>
                    <xdr:row>7</xdr:row>
                    <xdr:rowOff>0</xdr:rowOff>
                  </from>
                  <to>
                    <xdr:col>8</xdr:col>
                    <xdr:colOff>0</xdr:colOff>
                    <xdr:row>7</xdr:row>
                    <xdr:rowOff>241300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7</xdr:col>
                    <xdr:colOff>0</xdr:colOff>
                    <xdr:row>6</xdr:row>
                    <xdr:rowOff>0</xdr:rowOff>
                  </from>
                  <to>
                    <xdr:col>8</xdr:col>
                    <xdr:colOff>0</xdr:colOff>
                    <xdr:row>6</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1" id="{34B148E5-97C6-4FCD-B785-E54E03A78F73}">
            <x14:iconSet iconSet="3Symbols"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6" id="{DA73688A-BB69-4526-8BA2-E9DA81EE14E6}">
            <x14:iconSet iconSet="3Symbols"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 xmlns:xm="http://schemas.microsoft.com/office/excel/2006/main">
          <x14:cfRule type="iconSet" priority="3" id="{C3F788A0-24FD-498E-93BC-7EA06C2D4341}">
            <x14:iconSet iconSet="3Symbols" custom="1">
              <x14:cfvo type="percent">
                <xm:f>0</xm:f>
              </x14:cfvo>
              <x14:cfvo type="num">
                <xm:f>1.99</xm:f>
              </x14:cfvo>
              <x14:cfvo type="num">
                <xm:f>2</xm:f>
              </x14:cfvo>
              <x14:cfIcon iconSet="3Symbols" iconId="0"/>
              <x14:cfIcon iconSet="3Symbols" iconId="0"/>
              <x14:cfIcon iconSet="3Symbols" iconId="2"/>
            </x14:iconSet>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Z119"/>
  <sheetViews>
    <sheetView showRowColHeaders="0" zoomScaleNormal="100" workbookViewId="0">
      <selection activeCell="B98" sqref="B98"/>
    </sheetView>
  </sheetViews>
  <sheetFormatPr baseColWidth="10" defaultColWidth="20.54296875" defaultRowHeight="12.5"/>
  <cols>
    <col min="1" max="1" width="55.7265625" style="109" customWidth="1"/>
    <col min="2" max="2" width="150.7265625" style="126" customWidth="1"/>
    <col min="3" max="3" width="31" style="127" customWidth="1"/>
    <col min="4" max="4" width="20.54296875" style="116"/>
    <col min="5" max="16384" width="20.54296875" style="109"/>
  </cols>
  <sheetData>
    <row r="1" spans="1:16380" ht="22.5" customHeight="1" thickBot="1">
      <c r="A1" s="229" t="s">
        <v>174</v>
      </c>
      <c r="B1" s="230"/>
      <c r="C1" s="67" t="s">
        <v>31</v>
      </c>
      <c r="D1" s="108"/>
      <c r="E1" s="37"/>
      <c r="F1" s="37"/>
      <c r="G1" s="37"/>
      <c r="H1" s="37"/>
      <c r="I1" s="37"/>
      <c r="J1" s="37"/>
      <c r="K1" s="37"/>
    </row>
    <row r="2" spans="1:16380" s="111" customFormat="1" ht="67.5" customHeight="1" thickBot="1">
      <c r="A2" s="227" t="s">
        <v>32</v>
      </c>
      <c r="B2" s="228"/>
      <c r="C2" s="145">
        <f>SUM(C4,C11,C65,C93,C99)</f>
        <v>0</v>
      </c>
      <c r="D2" s="108"/>
      <c r="E2" s="37"/>
      <c r="F2" s="37"/>
      <c r="G2" s="37"/>
      <c r="H2" s="37"/>
      <c r="I2" s="37"/>
      <c r="J2" s="37"/>
      <c r="K2" s="37"/>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c r="IQ2" s="220"/>
      <c r="IR2" s="220"/>
      <c r="IS2" s="220"/>
      <c r="IT2" s="220"/>
      <c r="IU2" s="220"/>
      <c r="IV2" s="220"/>
      <c r="IW2" s="220"/>
      <c r="IX2" s="220"/>
      <c r="IY2" s="220"/>
      <c r="IZ2" s="220"/>
      <c r="JA2" s="220"/>
      <c r="JB2" s="220"/>
      <c r="JC2" s="220"/>
      <c r="JD2" s="220"/>
      <c r="JE2" s="220"/>
      <c r="JF2" s="220"/>
      <c r="JG2" s="220"/>
      <c r="JH2" s="220"/>
      <c r="JI2" s="220"/>
      <c r="JJ2" s="220"/>
      <c r="JK2" s="220"/>
      <c r="JL2" s="220"/>
      <c r="JM2" s="220"/>
      <c r="JN2" s="220"/>
      <c r="JO2" s="220"/>
      <c r="JP2" s="220"/>
      <c r="JQ2" s="220"/>
      <c r="JR2" s="220"/>
      <c r="JS2" s="220"/>
      <c r="JT2" s="220"/>
      <c r="JU2" s="220"/>
      <c r="JV2" s="220"/>
      <c r="JW2" s="220"/>
      <c r="JX2" s="220"/>
      <c r="JY2" s="220"/>
      <c r="JZ2" s="220"/>
      <c r="KA2" s="220"/>
      <c r="KB2" s="220"/>
      <c r="KC2" s="220"/>
      <c r="KD2" s="220"/>
      <c r="KE2" s="220"/>
      <c r="KF2" s="220"/>
      <c r="KG2" s="220"/>
      <c r="KH2" s="220"/>
      <c r="KI2" s="220"/>
      <c r="KJ2" s="220"/>
      <c r="KK2" s="220"/>
      <c r="KL2" s="220"/>
      <c r="KM2" s="220"/>
      <c r="KN2" s="220"/>
      <c r="KO2" s="220"/>
      <c r="KP2" s="220"/>
      <c r="KQ2" s="220"/>
      <c r="KR2" s="220"/>
      <c r="KS2" s="220"/>
      <c r="KT2" s="220"/>
      <c r="KU2" s="220"/>
      <c r="KV2" s="220"/>
      <c r="KW2" s="220"/>
      <c r="KX2" s="220"/>
      <c r="KY2" s="220"/>
      <c r="KZ2" s="220"/>
      <c r="LA2" s="220"/>
      <c r="LB2" s="220"/>
      <c r="LC2" s="220"/>
      <c r="LD2" s="220"/>
      <c r="LE2" s="220"/>
      <c r="LF2" s="220"/>
      <c r="LG2" s="220"/>
      <c r="LH2" s="220"/>
      <c r="LI2" s="220"/>
      <c r="LJ2" s="220"/>
      <c r="LK2" s="220"/>
      <c r="LL2" s="220"/>
      <c r="LM2" s="220"/>
      <c r="LN2" s="220"/>
      <c r="LO2" s="220"/>
      <c r="LP2" s="220"/>
      <c r="LQ2" s="220"/>
      <c r="LR2" s="220"/>
      <c r="LS2" s="220"/>
      <c r="LT2" s="220"/>
      <c r="LU2" s="220"/>
      <c r="LV2" s="220"/>
      <c r="LW2" s="220"/>
      <c r="LX2" s="220"/>
      <c r="LY2" s="220"/>
      <c r="LZ2" s="220"/>
      <c r="MA2" s="220"/>
      <c r="MB2" s="220"/>
      <c r="MC2" s="220"/>
      <c r="MD2" s="220"/>
      <c r="ME2" s="220"/>
      <c r="MF2" s="220"/>
      <c r="MG2" s="220"/>
      <c r="MH2" s="220"/>
      <c r="MI2" s="220"/>
      <c r="MJ2" s="220"/>
      <c r="MK2" s="220"/>
      <c r="ML2" s="220"/>
      <c r="MM2" s="220"/>
      <c r="MN2" s="220"/>
      <c r="MO2" s="220"/>
      <c r="MP2" s="220"/>
      <c r="MQ2" s="220"/>
      <c r="MR2" s="220"/>
      <c r="MS2" s="220"/>
      <c r="MT2" s="220"/>
      <c r="MU2" s="220"/>
      <c r="MV2" s="220"/>
      <c r="MW2" s="220"/>
      <c r="MX2" s="220"/>
      <c r="MY2" s="220"/>
      <c r="MZ2" s="220"/>
      <c r="NA2" s="220"/>
      <c r="NB2" s="220"/>
      <c r="NC2" s="220"/>
      <c r="ND2" s="220"/>
      <c r="NE2" s="220"/>
      <c r="NF2" s="220"/>
      <c r="NG2" s="220"/>
      <c r="NH2" s="220"/>
      <c r="NI2" s="220"/>
      <c r="NJ2" s="220"/>
      <c r="NK2" s="220"/>
      <c r="NL2" s="220"/>
      <c r="NM2" s="220"/>
      <c r="NN2" s="220"/>
      <c r="NO2" s="220"/>
      <c r="NP2" s="220"/>
      <c r="NQ2" s="220"/>
      <c r="NR2" s="220"/>
      <c r="NS2" s="220"/>
      <c r="NT2" s="220"/>
      <c r="NU2" s="220"/>
      <c r="NV2" s="220"/>
      <c r="NW2" s="220"/>
      <c r="NX2" s="220"/>
      <c r="NY2" s="220"/>
      <c r="NZ2" s="220"/>
      <c r="OA2" s="220"/>
      <c r="OB2" s="220"/>
      <c r="OC2" s="220"/>
      <c r="OD2" s="220"/>
      <c r="OE2" s="220"/>
      <c r="OF2" s="220"/>
      <c r="OG2" s="220"/>
      <c r="OH2" s="220"/>
      <c r="OI2" s="220"/>
      <c r="OJ2" s="220"/>
      <c r="OK2" s="220"/>
      <c r="OL2" s="220"/>
      <c r="OM2" s="220"/>
      <c r="ON2" s="220"/>
      <c r="OO2" s="220"/>
      <c r="OP2" s="220"/>
      <c r="OQ2" s="220"/>
      <c r="OR2" s="220"/>
      <c r="OS2" s="220"/>
      <c r="OT2" s="220"/>
      <c r="OU2" s="220"/>
      <c r="OV2" s="220"/>
      <c r="OW2" s="220"/>
      <c r="OX2" s="220"/>
      <c r="OY2" s="220"/>
      <c r="OZ2" s="220"/>
      <c r="PA2" s="220"/>
      <c r="PB2" s="220"/>
      <c r="PC2" s="220"/>
      <c r="PD2" s="220"/>
      <c r="PE2" s="220"/>
      <c r="PF2" s="220"/>
      <c r="PG2" s="220"/>
      <c r="PH2" s="220"/>
      <c r="PI2" s="220"/>
      <c r="PJ2" s="220"/>
      <c r="PK2" s="220"/>
      <c r="PL2" s="220"/>
      <c r="PM2" s="220"/>
      <c r="PN2" s="220"/>
      <c r="PO2" s="220"/>
      <c r="PP2" s="220"/>
      <c r="PQ2" s="220"/>
      <c r="PR2" s="220"/>
      <c r="PS2" s="220"/>
      <c r="PT2" s="220"/>
      <c r="PU2" s="220"/>
      <c r="PV2" s="220"/>
      <c r="PW2" s="220"/>
      <c r="PX2" s="220"/>
      <c r="PY2" s="220"/>
      <c r="PZ2" s="220"/>
      <c r="QA2" s="220"/>
      <c r="QB2" s="220"/>
      <c r="QC2" s="220"/>
      <c r="QD2" s="220"/>
      <c r="QE2" s="220"/>
      <c r="QF2" s="220"/>
      <c r="QG2" s="220"/>
      <c r="QH2" s="220"/>
      <c r="QI2" s="220"/>
      <c r="QJ2" s="220"/>
      <c r="QK2" s="220"/>
      <c r="QL2" s="220"/>
      <c r="QM2" s="220"/>
      <c r="QN2" s="220"/>
      <c r="QO2" s="220"/>
      <c r="QP2" s="220"/>
      <c r="QQ2" s="220"/>
      <c r="QR2" s="220"/>
      <c r="QS2" s="220"/>
      <c r="QT2" s="220"/>
      <c r="QU2" s="220"/>
      <c r="QV2" s="220"/>
      <c r="QW2" s="220"/>
      <c r="QX2" s="220"/>
      <c r="QY2" s="220"/>
      <c r="QZ2" s="220"/>
      <c r="RA2" s="220"/>
      <c r="RB2" s="220"/>
      <c r="RC2" s="220"/>
      <c r="RD2" s="220"/>
      <c r="RE2" s="220"/>
      <c r="RF2" s="220"/>
      <c r="RG2" s="220"/>
      <c r="RH2" s="220"/>
      <c r="RI2" s="220"/>
      <c r="RJ2" s="220"/>
      <c r="RK2" s="220"/>
      <c r="RL2" s="220"/>
      <c r="RM2" s="220"/>
      <c r="RN2" s="220"/>
      <c r="RO2" s="220"/>
      <c r="RP2" s="220"/>
      <c r="RQ2" s="220"/>
      <c r="RR2" s="220"/>
      <c r="RS2" s="220"/>
      <c r="RT2" s="220"/>
      <c r="RU2" s="220"/>
      <c r="RV2" s="220"/>
      <c r="RW2" s="220"/>
      <c r="RX2" s="220"/>
      <c r="RY2" s="220"/>
      <c r="RZ2" s="220"/>
      <c r="SA2" s="220"/>
      <c r="SB2" s="220"/>
      <c r="SC2" s="220"/>
      <c r="SD2" s="220"/>
      <c r="SE2" s="220"/>
      <c r="SF2" s="220"/>
      <c r="SG2" s="220"/>
      <c r="SH2" s="220"/>
      <c r="SI2" s="220"/>
      <c r="SJ2" s="220"/>
      <c r="SK2" s="220"/>
      <c r="SL2" s="220"/>
      <c r="SM2" s="220"/>
      <c r="SN2" s="220"/>
      <c r="SO2" s="220"/>
      <c r="SP2" s="220"/>
      <c r="SQ2" s="220"/>
      <c r="SR2" s="220"/>
      <c r="SS2" s="220"/>
      <c r="ST2" s="220"/>
      <c r="SU2" s="220"/>
      <c r="SV2" s="220"/>
      <c r="SW2" s="220"/>
      <c r="SX2" s="220"/>
      <c r="SY2" s="220"/>
      <c r="SZ2" s="220"/>
      <c r="TA2" s="220"/>
      <c r="TB2" s="220"/>
      <c r="TC2" s="220"/>
      <c r="TD2" s="220"/>
      <c r="TE2" s="220"/>
      <c r="TF2" s="220"/>
      <c r="TG2" s="220"/>
      <c r="TH2" s="220"/>
      <c r="TI2" s="220"/>
      <c r="TJ2" s="220"/>
      <c r="TK2" s="220"/>
      <c r="TL2" s="220"/>
      <c r="TM2" s="220"/>
      <c r="TN2" s="220"/>
      <c r="TO2" s="220"/>
      <c r="TP2" s="220"/>
      <c r="TQ2" s="220"/>
      <c r="TR2" s="220"/>
      <c r="TS2" s="220"/>
      <c r="TT2" s="220"/>
      <c r="TU2" s="220"/>
      <c r="TV2" s="220"/>
      <c r="TW2" s="220"/>
      <c r="TX2" s="220"/>
      <c r="TY2" s="220"/>
      <c r="TZ2" s="220"/>
      <c r="UA2" s="220"/>
      <c r="UB2" s="220"/>
      <c r="UC2" s="220"/>
      <c r="UD2" s="220"/>
      <c r="UE2" s="220"/>
      <c r="UF2" s="220"/>
      <c r="UG2" s="220"/>
      <c r="UH2" s="220"/>
      <c r="UI2" s="220"/>
      <c r="UJ2" s="220"/>
      <c r="UK2" s="220"/>
      <c r="UL2" s="220"/>
      <c r="UM2" s="220"/>
      <c r="UN2" s="220"/>
      <c r="UO2" s="220"/>
      <c r="UP2" s="220"/>
      <c r="UQ2" s="220"/>
      <c r="UR2" s="220"/>
      <c r="US2" s="220"/>
      <c r="UT2" s="220"/>
      <c r="UU2" s="220"/>
      <c r="UV2" s="220"/>
      <c r="UW2" s="220"/>
      <c r="UX2" s="220"/>
      <c r="UY2" s="220"/>
      <c r="UZ2" s="220"/>
      <c r="VA2" s="220"/>
      <c r="VB2" s="220"/>
      <c r="VC2" s="220"/>
      <c r="VD2" s="220"/>
      <c r="VE2" s="220"/>
      <c r="VF2" s="220"/>
      <c r="VG2" s="220"/>
      <c r="VH2" s="220"/>
      <c r="VI2" s="220"/>
      <c r="VJ2" s="220"/>
      <c r="VK2" s="220"/>
      <c r="VL2" s="220"/>
      <c r="VM2" s="220"/>
      <c r="VN2" s="220"/>
      <c r="VO2" s="220"/>
      <c r="VP2" s="220"/>
      <c r="VQ2" s="220"/>
      <c r="VR2" s="220"/>
      <c r="VS2" s="220"/>
      <c r="VT2" s="220"/>
      <c r="VU2" s="220"/>
      <c r="VV2" s="220"/>
      <c r="VW2" s="220"/>
      <c r="VX2" s="220"/>
      <c r="VY2" s="220"/>
      <c r="VZ2" s="220"/>
      <c r="WA2" s="220"/>
      <c r="WB2" s="220"/>
      <c r="WC2" s="220"/>
      <c r="WD2" s="220"/>
      <c r="WE2" s="220"/>
      <c r="WF2" s="220"/>
      <c r="WG2" s="220"/>
      <c r="WH2" s="220"/>
      <c r="WI2" s="220"/>
      <c r="WJ2" s="220"/>
      <c r="WK2" s="220"/>
      <c r="WL2" s="220"/>
      <c r="WM2" s="220"/>
      <c r="WN2" s="220"/>
      <c r="WO2" s="220"/>
      <c r="WP2" s="220"/>
      <c r="WQ2" s="220"/>
      <c r="WR2" s="220"/>
      <c r="WS2" s="220"/>
      <c r="WT2" s="220"/>
      <c r="WU2" s="220"/>
      <c r="WV2" s="220"/>
      <c r="WW2" s="220"/>
      <c r="WX2" s="220"/>
      <c r="WY2" s="220"/>
      <c r="WZ2" s="220"/>
      <c r="XA2" s="220"/>
      <c r="XB2" s="220"/>
      <c r="XC2" s="220"/>
      <c r="XD2" s="220"/>
      <c r="XE2" s="220"/>
      <c r="XF2" s="220"/>
      <c r="XG2" s="220"/>
      <c r="XH2" s="220"/>
      <c r="XI2" s="220"/>
      <c r="XJ2" s="220"/>
      <c r="XK2" s="220"/>
      <c r="XL2" s="220"/>
      <c r="XM2" s="220"/>
      <c r="XN2" s="220"/>
      <c r="XO2" s="220"/>
      <c r="XP2" s="220"/>
      <c r="XQ2" s="220"/>
      <c r="XR2" s="220"/>
      <c r="XS2" s="220"/>
      <c r="XT2" s="220"/>
      <c r="XU2" s="220"/>
      <c r="XV2" s="220"/>
      <c r="XW2" s="220"/>
      <c r="XX2" s="220"/>
      <c r="XY2" s="220"/>
      <c r="XZ2" s="220"/>
      <c r="YA2" s="220"/>
      <c r="YB2" s="220"/>
      <c r="YC2" s="220"/>
      <c r="YD2" s="220"/>
      <c r="YE2" s="220"/>
      <c r="YF2" s="220"/>
      <c r="YG2" s="220"/>
      <c r="YH2" s="220"/>
      <c r="YI2" s="220"/>
      <c r="YJ2" s="220"/>
      <c r="YK2" s="220"/>
      <c r="YL2" s="220"/>
      <c r="YM2" s="220"/>
      <c r="YN2" s="220"/>
      <c r="YO2" s="220"/>
      <c r="YP2" s="220"/>
      <c r="YQ2" s="220"/>
      <c r="YR2" s="220"/>
      <c r="YS2" s="220"/>
      <c r="YT2" s="220"/>
      <c r="YU2" s="220"/>
      <c r="YV2" s="220"/>
      <c r="YW2" s="220"/>
      <c r="YX2" s="220"/>
      <c r="YY2" s="220"/>
      <c r="YZ2" s="220"/>
      <c r="ZA2" s="220"/>
      <c r="ZB2" s="220"/>
      <c r="ZC2" s="220"/>
      <c r="ZD2" s="220"/>
      <c r="ZE2" s="220"/>
      <c r="ZF2" s="220"/>
      <c r="ZG2" s="220"/>
      <c r="ZH2" s="220"/>
      <c r="ZI2" s="220"/>
      <c r="ZJ2" s="220"/>
      <c r="ZK2" s="220"/>
      <c r="ZL2" s="220"/>
      <c r="ZM2" s="220"/>
      <c r="ZN2" s="220"/>
      <c r="ZO2" s="220"/>
      <c r="ZP2" s="220"/>
      <c r="ZQ2" s="220"/>
      <c r="ZR2" s="220"/>
      <c r="ZS2" s="220"/>
      <c r="ZT2" s="220"/>
      <c r="ZU2" s="220"/>
      <c r="ZV2" s="220"/>
      <c r="ZW2" s="220"/>
      <c r="ZX2" s="220"/>
      <c r="ZY2" s="220"/>
      <c r="ZZ2" s="220"/>
      <c r="AAA2" s="220"/>
      <c r="AAB2" s="220"/>
      <c r="AAC2" s="220"/>
      <c r="AAD2" s="220"/>
      <c r="AAE2" s="220"/>
      <c r="AAF2" s="220"/>
      <c r="AAG2" s="220"/>
      <c r="AAH2" s="220"/>
      <c r="AAI2" s="220"/>
      <c r="AAJ2" s="220"/>
      <c r="AAK2" s="220"/>
      <c r="AAL2" s="220"/>
      <c r="AAM2" s="220"/>
      <c r="AAN2" s="220"/>
      <c r="AAO2" s="220"/>
      <c r="AAP2" s="220"/>
      <c r="AAQ2" s="220"/>
      <c r="AAR2" s="220"/>
      <c r="AAS2" s="220"/>
      <c r="AAT2" s="220"/>
      <c r="AAU2" s="220"/>
      <c r="AAV2" s="220"/>
      <c r="AAW2" s="220"/>
      <c r="AAX2" s="220"/>
      <c r="AAY2" s="220"/>
      <c r="AAZ2" s="220"/>
      <c r="ABA2" s="220"/>
      <c r="ABB2" s="220"/>
      <c r="ABC2" s="220"/>
      <c r="ABD2" s="220"/>
      <c r="ABE2" s="220"/>
      <c r="ABF2" s="220"/>
      <c r="ABG2" s="220"/>
      <c r="ABH2" s="220"/>
      <c r="ABI2" s="220"/>
      <c r="ABJ2" s="220"/>
      <c r="ABK2" s="220"/>
      <c r="ABL2" s="220"/>
      <c r="ABM2" s="220"/>
      <c r="ABN2" s="220"/>
      <c r="ABO2" s="220"/>
      <c r="ABP2" s="220"/>
      <c r="ABQ2" s="220"/>
      <c r="ABR2" s="220"/>
      <c r="ABS2" s="220"/>
      <c r="ABT2" s="220"/>
      <c r="ABU2" s="220"/>
      <c r="ABV2" s="220"/>
      <c r="ABW2" s="220"/>
      <c r="ABX2" s="220"/>
      <c r="ABY2" s="220"/>
      <c r="ABZ2" s="220"/>
      <c r="ACA2" s="220"/>
      <c r="ACB2" s="220"/>
      <c r="ACC2" s="220"/>
      <c r="ACD2" s="220"/>
      <c r="ACE2" s="220"/>
      <c r="ACF2" s="220"/>
      <c r="ACG2" s="220"/>
      <c r="ACH2" s="220"/>
      <c r="ACI2" s="220"/>
      <c r="ACJ2" s="220"/>
      <c r="ACK2" s="220"/>
      <c r="ACL2" s="220"/>
      <c r="ACM2" s="220"/>
      <c r="ACN2" s="220"/>
      <c r="ACO2" s="220"/>
      <c r="ACP2" s="220"/>
      <c r="ACQ2" s="220"/>
      <c r="ACR2" s="220"/>
      <c r="ACS2" s="220"/>
      <c r="ACT2" s="220"/>
      <c r="ACU2" s="220"/>
      <c r="ACV2" s="220"/>
      <c r="ACW2" s="220"/>
      <c r="ACX2" s="220"/>
      <c r="ACY2" s="220"/>
      <c r="ACZ2" s="220"/>
      <c r="ADA2" s="220"/>
      <c r="ADB2" s="220"/>
      <c r="ADC2" s="220"/>
      <c r="ADD2" s="220"/>
      <c r="ADE2" s="220"/>
      <c r="ADF2" s="220"/>
      <c r="ADG2" s="220"/>
      <c r="ADH2" s="220"/>
      <c r="ADI2" s="220"/>
      <c r="ADJ2" s="220"/>
      <c r="ADK2" s="220"/>
      <c r="ADL2" s="220"/>
      <c r="ADM2" s="220"/>
      <c r="ADN2" s="220"/>
      <c r="ADO2" s="220"/>
      <c r="ADP2" s="220"/>
      <c r="ADQ2" s="220"/>
      <c r="ADR2" s="220"/>
      <c r="ADS2" s="220"/>
      <c r="ADT2" s="220"/>
      <c r="ADU2" s="220"/>
      <c r="ADV2" s="220"/>
      <c r="ADW2" s="220"/>
      <c r="ADX2" s="220"/>
      <c r="ADY2" s="220"/>
      <c r="ADZ2" s="220"/>
      <c r="AEA2" s="220"/>
      <c r="AEB2" s="220"/>
      <c r="AEC2" s="220"/>
      <c r="AED2" s="220"/>
      <c r="AEE2" s="220"/>
      <c r="AEF2" s="220"/>
      <c r="AEG2" s="220"/>
      <c r="AEH2" s="220"/>
      <c r="AEI2" s="220"/>
      <c r="AEJ2" s="220"/>
      <c r="AEK2" s="220"/>
      <c r="AEL2" s="220"/>
      <c r="AEM2" s="220"/>
      <c r="AEN2" s="220"/>
      <c r="AEO2" s="220"/>
      <c r="AEP2" s="220"/>
      <c r="AEQ2" s="220"/>
      <c r="AER2" s="220"/>
      <c r="AES2" s="220"/>
      <c r="AET2" s="220"/>
      <c r="AEU2" s="220"/>
      <c r="AEV2" s="220"/>
      <c r="AEW2" s="220"/>
      <c r="AEX2" s="220"/>
      <c r="AEY2" s="220"/>
      <c r="AEZ2" s="220"/>
      <c r="AFA2" s="220"/>
      <c r="AFB2" s="220"/>
      <c r="AFC2" s="220"/>
      <c r="AFD2" s="220"/>
      <c r="AFE2" s="220"/>
      <c r="AFF2" s="220"/>
      <c r="AFG2" s="220"/>
      <c r="AFH2" s="220"/>
      <c r="AFI2" s="220"/>
      <c r="AFJ2" s="220"/>
      <c r="AFK2" s="220"/>
      <c r="AFL2" s="220"/>
      <c r="AFM2" s="220"/>
      <c r="AFN2" s="220"/>
      <c r="AFO2" s="220"/>
      <c r="AFP2" s="220"/>
      <c r="AFQ2" s="220"/>
      <c r="AFR2" s="220"/>
      <c r="AFS2" s="220"/>
      <c r="AFT2" s="220"/>
      <c r="AFU2" s="220"/>
      <c r="AFV2" s="220"/>
      <c r="AFW2" s="220"/>
      <c r="AFX2" s="220"/>
      <c r="AFY2" s="220"/>
      <c r="AFZ2" s="220"/>
      <c r="AGA2" s="220"/>
      <c r="AGB2" s="220"/>
      <c r="AGC2" s="220"/>
      <c r="AGD2" s="220"/>
      <c r="AGE2" s="220"/>
      <c r="AGF2" s="220"/>
      <c r="AGG2" s="220"/>
      <c r="AGH2" s="220"/>
      <c r="AGI2" s="220"/>
      <c r="AGJ2" s="220"/>
      <c r="AGK2" s="220"/>
      <c r="AGL2" s="220"/>
      <c r="AGM2" s="220"/>
      <c r="AGN2" s="220"/>
      <c r="AGO2" s="220"/>
      <c r="AGP2" s="220"/>
      <c r="AGQ2" s="220"/>
      <c r="AGR2" s="220"/>
      <c r="AGS2" s="220"/>
      <c r="AGT2" s="220"/>
      <c r="AGU2" s="220"/>
      <c r="AGV2" s="220"/>
      <c r="AGW2" s="220"/>
      <c r="AGX2" s="220"/>
      <c r="AGY2" s="220"/>
      <c r="AGZ2" s="220"/>
      <c r="AHA2" s="220"/>
      <c r="AHB2" s="220"/>
      <c r="AHC2" s="220"/>
      <c r="AHD2" s="220"/>
      <c r="AHE2" s="220"/>
      <c r="AHF2" s="220"/>
      <c r="AHG2" s="220"/>
      <c r="AHH2" s="220"/>
      <c r="AHI2" s="220"/>
      <c r="AHJ2" s="220"/>
      <c r="AHK2" s="220"/>
      <c r="AHL2" s="220"/>
      <c r="AHM2" s="220"/>
      <c r="AHN2" s="220"/>
      <c r="AHO2" s="220"/>
      <c r="AHP2" s="220"/>
      <c r="AHQ2" s="220"/>
      <c r="AHR2" s="220"/>
      <c r="AHS2" s="220"/>
      <c r="AHT2" s="220"/>
      <c r="AHU2" s="220"/>
      <c r="AHV2" s="220"/>
      <c r="AHW2" s="220"/>
      <c r="AHX2" s="220"/>
      <c r="AHY2" s="220"/>
      <c r="AHZ2" s="220"/>
      <c r="AIA2" s="220"/>
      <c r="AIB2" s="220"/>
      <c r="AIC2" s="220"/>
      <c r="AID2" s="220"/>
      <c r="AIE2" s="220"/>
      <c r="AIF2" s="220"/>
      <c r="AIG2" s="220"/>
      <c r="AIH2" s="220"/>
      <c r="AII2" s="220"/>
      <c r="AIJ2" s="220"/>
      <c r="AIK2" s="220"/>
      <c r="AIL2" s="220"/>
      <c r="AIM2" s="220"/>
      <c r="AIN2" s="220"/>
      <c r="AIO2" s="220"/>
      <c r="AIP2" s="220"/>
      <c r="AIQ2" s="220"/>
      <c r="AIR2" s="220"/>
      <c r="AIS2" s="220"/>
      <c r="AIT2" s="220"/>
      <c r="AIU2" s="220"/>
      <c r="AIV2" s="220"/>
      <c r="AIW2" s="220"/>
      <c r="AIX2" s="220"/>
      <c r="AIY2" s="220"/>
      <c r="AIZ2" s="220"/>
      <c r="AJA2" s="220"/>
      <c r="AJB2" s="220"/>
      <c r="AJC2" s="220"/>
      <c r="AJD2" s="220"/>
      <c r="AJE2" s="220"/>
      <c r="AJF2" s="220"/>
      <c r="AJG2" s="220"/>
      <c r="AJH2" s="220"/>
      <c r="AJI2" s="220"/>
      <c r="AJJ2" s="220"/>
      <c r="AJK2" s="220"/>
      <c r="AJL2" s="220"/>
      <c r="AJM2" s="220"/>
      <c r="AJN2" s="220"/>
      <c r="AJO2" s="220"/>
      <c r="AJP2" s="220"/>
      <c r="AJQ2" s="220"/>
      <c r="AJR2" s="220"/>
      <c r="AJS2" s="220"/>
      <c r="AJT2" s="220"/>
      <c r="AJU2" s="220"/>
      <c r="AJV2" s="220"/>
      <c r="AJW2" s="220"/>
      <c r="AJX2" s="220"/>
      <c r="AJY2" s="220"/>
      <c r="AJZ2" s="220"/>
      <c r="AKA2" s="220"/>
      <c r="AKB2" s="220"/>
      <c r="AKC2" s="220"/>
      <c r="AKD2" s="220"/>
      <c r="AKE2" s="220"/>
      <c r="AKF2" s="220"/>
      <c r="AKG2" s="220"/>
      <c r="AKH2" s="220"/>
      <c r="AKI2" s="220"/>
      <c r="AKJ2" s="220"/>
      <c r="AKK2" s="220"/>
      <c r="AKL2" s="220"/>
      <c r="AKM2" s="220"/>
      <c r="AKN2" s="220"/>
      <c r="AKO2" s="220"/>
      <c r="AKP2" s="220"/>
      <c r="AKQ2" s="220"/>
      <c r="AKR2" s="220"/>
      <c r="AKS2" s="220"/>
      <c r="AKT2" s="220"/>
      <c r="AKU2" s="220"/>
      <c r="AKV2" s="220"/>
      <c r="AKW2" s="220"/>
      <c r="AKX2" s="220"/>
      <c r="AKY2" s="220"/>
      <c r="AKZ2" s="220"/>
      <c r="ALA2" s="220"/>
      <c r="ALB2" s="220"/>
      <c r="ALC2" s="220"/>
      <c r="ALD2" s="220"/>
      <c r="ALE2" s="220"/>
      <c r="ALF2" s="220"/>
      <c r="ALG2" s="220"/>
      <c r="ALH2" s="220"/>
      <c r="ALI2" s="220"/>
      <c r="ALJ2" s="220"/>
      <c r="ALK2" s="220"/>
      <c r="ALL2" s="220"/>
      <c r="ALM2" s="220"/>
      <c r="ALN2" s="220"/>
      <c r="ALO2" s="220"/>
      <c r="ALP2" s="220"/>
      <c r="ALQ2" s="220"/>
      <c r="ALR2" s="220"/>
      <c r="ALS2" s="220"/>
      <c r="ALT2" s="220"/>
      <c r="ALU2" s="220"/>
      <c r="ALV2" s="220"/>
      <c r="ALW2" s="220"/>
      <c r="ALX2" s="220"/>
      <c r="ALY2" s="220"/>
      <c r="ALZ2" s="220"/>
      <c r="AMA2" s="220"/>
      <c r="AMB2" s="220"/>
      <c r="AMC2" s="220"/>
      <c r="AMD2" s="220"/>
      <c r="AME2" s="220"/>
      <c r="AMF2" s="220"/>
      <c r="AMG2" s="220"/>
      <c r="AMH2" s="220"/>
      <c r="AMI2" s="220"/>
      <c r="AMJ2" s="220"/>
      <c r="AMK2" s="220"/>
      <c r="AML2" s="220"/>
      <c r="AMM2" s="220"/>
      <c r="AMN2" s="220"/>
      <c r="AMO2" s="220"/>
      <c r="AMP2" s="220"/>
      <c r="AMQ2" s="220"/>
      <c r="AMR2" s="220"/>
      <c r="AMS2" s="220"/>
      <c r="AMT2" s="220"/>
      <c r="AMU2" s="220"/>
      <c r="AMV2" s="220"/>
      <c r="AMW2" s="220"/>
      <c r="AMX2" s="220"/>
      <c r="AMY2" s="220"/>
      <c r="AMZ2" s="220"/>
      <c r="ANA2" s="220"/>
      <c r="ANB2" s="220"/>
      <c r="ANC2" s="220"/>
      <c r="AND2" s="220"/>
      <c r="ANE2" s="220"/>
      <c r="ANF2" s="220"/>
      <c r="ANG2" s="220"/>
      <c r="ANH2" s="220"/>
      <c r="ANI2" s="220"/>
      <c r="ANJ2" s="220"/>
      <c r="ANK2" s="220"/>
      <c r="ANL2" s="220"/>
      <c r="ANM2" s="220"/>
      <c r="ANN2" s="220"/>
      <c r="ANO2" s="220"/>
      <c r="ANP2" s="220"/>
      <c r="ANQ2" s="220"/>
      <c r="ANR2" s="220"/>
      <c r="ANS2" s="220"/>
      <c r="ANT2" s="220"/>
      <c r="ANU2" s="220"/>
      <c r="ANV2" s="220"/>
      <c r="ANW2" s="220"/>
      <c r="ANX2" s="220"/>
      <c r="ANY2" s="220"/>
      <c r="ANZ2" s="220"/>
      <c r="AOA2" s="220"/>
      <c r="AOB2" s="220"/>
      <c r="AOC2" s="220"/>
      <c r="AOD2" s="220"/>
      <c r="AOE2" s="220"/>
      <c r="AOF2" s="220"/>
      <c r="AOG2" s="220"/>
      <c r="AOH2" s="220"/>
      <c r="AOI2" s="220"/>
      <c r="AOJ2" s="220"/>
      <c r="AOK2" s="220"/>
      <c r="AOL2" s="220"/>
      <c r="AOM2" s="220"/>
      <c r="AON2" s="220"/>
      <c r="AOO2" s="220"/>
      <c r="AOP2" s="220"/>
      <c r="AOQ2" s="220"/>
      <c r="AOR2" s="220"/>
      <c r="AOS2" s="220"/>
      <c r="AOT2" s="220"/>
      <c r="AOU2" s="220"/>
      <c r="AOV2" s="220"/>
      <c r="AOW2" s="220"/>
      <c r="AOX2" s="220"/>
      <c r="AOY2" s="220"/>
      <c r="AOZ2" s="220"/>
      <c r="APA2" s="220"/>
      <c r="APB2" s="220"/>
      <c r="APC2" s="220"/>
      <c r="APD2" s="220"/>
      <c r="APE2" s="220"/>
      <c r="APF2" s="220"/>
      <c r="APG2" s="220"/>
      <c r="APH2" s="220"/>
      <c r="API2" s="220"/>
      <c r="APJ2" s="220"/>
      <c r="APK2" s="220"/>
      <c r="APL2" s="220"/>
      <c r="APM2" s="220"/>
      <c r="APN2" s="220"/>
      <c r="APO2" s="220"/>
      <c r="APP2" s="220"/>
      <c r="APQ2" s="220"/>
      <c r="APR2" s="220"/>
      <c r="APS2" s="220"/>
      <c r="APT2" s="220"/>
      <c r="APU2" s="220"/>
      <c r="APV2" s="220"/>
      <c r="APW2" s="220"/>
      <c r="APX2" s="220"/>
      <c r="APY2" s="220"/>
      <c r="APZ2" s="220"/>
      <c r="AQA2" s="220"/>
      <c r="AQB2" s="220"/>
      <c r="AQC2" s="220"/>
      <c r="AQD2" s="220"/>
      <c r="AQE2" s="220"/>
      <c r="AQF2" s="220"/>
      <c r="AQG2" s="220"/>
      <c r="AQH2" s="220"/>
      <c r="AQI2" s="220"/>
      <c r="AQJ2" s="220"/>
      <c r="AQK2" s="220"/>
      <c r="AQL2" s="220"/>
      <c r="AQM2" s="220"/>
      <c r="AQN2" s="220"/>
      <c r="AQO2" s="220"/>
      <c r="AQP2" s="220"/>
      <c r="AQQ2" s="220"/>
      <c r="AQR2" s="220"/>
      <c r="AQS2" s="220"/>
      <c r="AQT2" s="220"/>
      <c r="AQU2" s="220"/>
      <c r="AQV2" s="220"/>
      <c r="AQW2" s="220"/>
      <c r="AQX2" s="220"/>
      <c r="AQY2" s="220"/>
      <c r="AQZ2" s="220"/>
      <c r="ARA2" s="220"/>
      <c r="ARB2" s="220"/>
      <c r="ARC2" s="220"/>
      <c r="ARD2" s="220"/>
      <c r="ARE2" s="220"/>
      <c r="ARF2" s="220"/>
      <c r="ARG2" s="220"/>
      <c r="ARH2" s="220"/>
      <c r="ARI2" s="220"/>
      <c r="ARJ2" s="220"/>
      <c r="ARK2" s="220"/>
      <c r="ARL2" s="220"/>
      <c r="ARM2" s="220"/>
      <c r="ARN2" s="220"/>
      <c r="ARO2" s="220"/>
      <c r="ARP2" s="220"/>
      <c r="ARQ2" s="220"/>
      <c r="ARR2" s="220"/>
      <c r="ARS2" s="220"/>
      <c r="ART2" s="220"/>
      <c r="ARU2" s="220"/>
      <c r="ARV2" s="220"/>
      <c r="ARW2" s="220"/>
      <c r="ARX2" s="220"/>
      <c r="ARY2" s="220"/>
      <c r="ARZ2" s="220"/>
      <c r="ASA2" s="220"/>
      <c r="ASB2" s="220"/>
      <c r="ASC2" s="220"/>
      <c r="ASD2" s="220"/>
      <c r="ASE2" s="220"/>
      <c r="ASF2" s="220"/>
      <c r="ASG2" s="220"/>
      <c r="ASH2" s="220"/>
      <c r="ASI2" s="220"/>
      <c r="ASJ2" s="220"/>
      <c r="ASK2" s="220"/>
      <c r="ASL2" s="220"/>
      <c r="ASM2" s="220"/>
      <c r="ASN2" s="220"/>
      <c r="ASO2" s="220"/>
      <c r="ASP2" s="220"/>
      <c r="ASQ2" s="220"/>
      <c r="ASR2" s="220"/>
      <c r="ASS2" s="220"/>
      <c r="AST2" s="220"/>
      <c r="ASU2" s="220"/>
      <c r="ASV2" s="220"/>
      <c r="ASW2" s="220"/>
      <c r="ASX2" s="220"/>
      <c r="ASY2" s="220"/>
      <c r="ASZ2" s="220"/>
      <c r="ATA2" s="220"/>
      <c r="ATB2" s="220"/>
      <c r="ATC2" s="220"/>
      <c r="ATD2" s="220"/>
      <c r="ATE2" s="220"/>
      <c r="ATF2" s="220"/>
      <c r="ATG2" s="220"/>
      <c r="ATH2" s="220"/>
      <c r="ATI2" s="220"/>
      <c r="ATJ2" s="220"/>
      <c r="ATK2" s="220"/>
      <c r="ATL2" s="220"/>
      <c r="ATM2" s="220"/>
      <c r="ATN2" s="220"/>
      <c r="ATO2" s="220"/>
      <c r="ATP2" s="220"/>
      <c r="ATQ2" s="220"/>
      <c r="ATR2" s="220"/>
      <c r="ATS2" s="220"/>
      <c r="ATT2" s="220"/>
      <c r="ATU2" s="220"/>
      <c r="ATV2" s="220"/>
      <c r="ATW2" s="220"/>
      <c r="ATX2" s="220"/>
      <c r="ATY2" s="220"/>
      <c r="ATZ2" s="220"/>
      <c r="AUA2" s="220"/>
      <c r="AUB2" s="220"/>
      <c r="AUC2" s="220"/>
      <c r="AUD2" s="220"/>
      <c r="AUE2" s="220"/>
      <c r="AUF2" s="220"/>
      <c r="AUG2" s="220"/>
      <c r="AUH2" s="220"/>
      <c r="AUI2" s="220"/>
      <c r="AUJ2" s="220"/>
      <c r="AUK2" s="220"/>
      <c r="AUL2" s="220"/>
      <c r="AUM2" s="220"/>
      <c r="AUN2" s="220"/>
      <c r="AUO2" s="220"/>
      <c r="AUP2" s="220"/>
      <c r="AUQ2" s="220"/>
      <c r="AUR2" s="220"/>
      <c r="AUS2" s="220"/>
      <c r="AUT2" s="220"/>
      <c r="AUU2" s="220"/>
      <c r="AUV2" s="220"/>
      <c r="AUW2" s="220"/>
      <c r="AUX2" s="220"/>
      <c r="AUY2" s="220"/>
      <c r="AUZ2" s="220"/>
      <c r="AVA2" s="220"/>
      <c r="AVB2" s="220"/>
      <c r="AVC2" s="220"/>
      <c r="AVD2" s="220"/>
      <c r="AVE2" s="220"/>
      <c r="AVF2" s="220"/>
      <c r="AVG2" s="220"/>
      <c r="AVH2" s="220"/>
      <c r="AVI2" s="220"/>
      <c r="AVJ2" s="220"/>
      <c r="AVK2" s="220"/>
      <c r="AVL2" s="220"/>
      <c r="AVM2" s="220"/>
      <c r="AVN2" s="220"/>
      <c r="AVO2" s="220"/>
      <c r="AVP2" s="220"/>
      <c r="AVQ2" s="220"/>
      <c r="AVR2" s="220"/>
      <c r="AVS2" s="220"/>
      <c r="AVT2" s="220"/>
      <c r="AVU2" s="220"/>
      <c r="AVV2" s="220"/>
      <c r="AVW2" s="220"/>
      <c r="AVX2" s="220"/>
      <c r="AVY2" s="220"/>
      <c r="AVZ2" s="220"/>
      <c r="AWA2" s="220"/>
      <c r="AWB2" s="220"/>
      <c r="AWC2" s="220"/>
      <c r="AWD2" s="220"/>
      <c r="AWE2" s="220"/>
      <c r="AWF2" s="220"/>
      <c r="AWG2" s="220"/>
      <c r="AWH2" s="220"/>
      <c r="AWI2" s="220"/>
      <c r="AWJ2" s="220"/>
      <c r="AWK2" s="220"/>
      <c r="AWL2" s="220"/>
      <c r="AWM2" s="220"/>
      <c r="AWN2" s="220"/>
      <c r="AWO2" s="220"/>
      <c r="AWP2" s="220"/>
      <c r="AWQ2" s="220"/>
      <c r="AWR2" s="220"/>
      <c r="AWS2" s="220"/>
      <c r="AWT2" s="220"/>
      <c r="AWU2" s="220"/>
      <c r="AWV2" s="220"/>
      <c r="AWW2" s="220"/>
      <c r="AWX2" s="220"/>
      <c r="AWY2" s="220"/>
      <c r="AWZ2" s="220"/>
      <c r="AXA2" s="220"/>
      <c r="AXB2" s="220"/>
      <c r="AXC2" s="220"/>
      <c r="AXD2" s="220"/>
      <c r="AXE2" s="220"/>
      <c r="AXF2" s="220"/>
      <c r="AXG2" s="220"/>
      <c r="AXH2" s="220"/>
      <c r="AXI2" s="220"/>
      <c r="AXJ2" s="220"/>
      <c r="AXK2" s="220"/>
      <c r="AXL2" s="220"/>
      <c r="AXM2" s="220"/>
      <c r="AXN2" s="220"/>
      <c r="AXO2" s="220"/>
      <c r="AXP2" s="220"/>
      <c r="AXQ2" s="220"/>
      <c r="AXR2" s="220"/>
      <c r="AXS2" s="220"/>
      <c r="AXT2" s="220"/>
      <c r="AXU2" s="220"/>
      <c r="AXV2" s="220"/>
      <c r="AXW2" s="220"/>
      <c r="AXX2" s="220"/>
      <c r="AXY2" s="220"/>
      <c r="AXZ2" s="220"/>
      <c r="AYA2" s="220"/>
      <c r="AYB2" s="220"/>
      <c r="AYC2" s="220"/>
      <c r="AYD2" s="220"/>
      <c r="AYE2" s="220"/>
      <c r="AYF2" s="220"/>
      <c r="AYG2" s="220"/>
      <c r="AYH2" s="220"/>
      <c r="AYI2" s="220"/>
      <c r="AYJ2" s="220"/>
      <c r="AYK2" s="220"/>
      <c r="AYL2" s="220"/>
      <c r="AYM2" s="220"/>
      <c r="AYN2" s="220"/>
      <c r="AYO2" s="220"/>
      <c r="AYP2" s="220"/>
      <c r="AYQ2" s="220"/>
      <c r="AYR2" s="220"/>
      <c r="AYS2" s="220"/>
      <c r="AYT2" s="220"/>
      <c r="AYU2" s="220"/>
      <c r="AYV2" s="220"/>
      <c r="AYW2" s="220"/>
      <c r="AYX2" s="220"/>
      <c r="AYY2" s="220"/>
      <c r="AYZ2" s="220"/>
      <c r="AZA2" s="220"/>
      <c r="AZB2" s="220"/>
      <c r="AZC2" s="220"/>
      <c r="AZD2" s="220"/>
      <c r="AZE2" s="220"/>
      <c r="AZF2" s="220"/>
      <c r="AZG2" s="220"/>
      <c r="AZH2" s="220"/>
      <c r="AZI2" s="220"/>
      <c r="AZJ2" s="220"/>
      <c r="AZK2" s="220"/>
      <c r="AZL2" s="220"/>
      <c r="AZM2" s="220"/>
      <c r="AZN2" s="220"/>
      <c r="AZO2" s="220"/>
      <c r="AZP2" s="220"/>
      <c r="AZQ2" s="220"/>
      <c r="AZR2" s="220"/>
      <c r="AZS2" s="220"/>
      <c r="AZT2" s="220"/>
      <c r="AZU2" s="220"/>
      <c r="AZV2" s="220"/>
      <c r="AZW2" s="220"/>
      <c r="AZX2" s="220"/>
      <c r="AZY2" s="220"/>
      <c r="AZZ2" s="220"/>
      <c r="BAA2" s="220"/>
      <c r="BAB2" s="220"/>
      <c r="BAC2" s="220"/>
      <c r="BAD2" s="220"/>
      <c r="BAE2" s="220"/>
      <c r="BAF2" s="220"/>
      <c r="BAG2" s="220"/>
      <c r="BAH2" s="220"/>
      <c r="BAI2" s="220"/>
      <c r="BAJ2" s="220"/>
      <c r="BAK2" s="220"/>
      <c r="BAL2" s="220"/>
      <c r="BAM2" s="220"/>
      <c r="BAN2" s="220"/>
      <c r="BAO2" s="220"/>
      <c r="BAP2" s="220"/>
      <c r="BAQ2" s="220"/>
      <c r="BAR2" s="220"/>
      <c r="BAS2" s="220"/>
      <c r="BAT2" s="220"/>
      <c r="BAU2" s="220"/>
      <c r="BAV2" s="220"/>
      <c r="BAW2" s="220"/>
      <c r="BAX2" s="220"/>
      <c r="BAY2" s="220"/>
      <c r="BAZ2" s="220"/>
      <c r="BBA2" s="220"/>
      <c r="BBB2" s="220"/>
      <c r="BBC2" s="220"/>
      <c r="BBD2" s="220"/>
      <c r="BBE2" s="220"/>
      <c r="BBF2" s="220"/>
      <c r="BBG2" s="220"/>
      <c r="BBH2" s="220"/>
      <c r="BBI2" s="220"/>
      <c r="BBJ2" s="220"/>
      <c r="BBK2" s="220"/>
      <c r="BBL2" s="220"/>
      <c r="BBM2" s="220"/>
      <c r="BBN2" s="220"/>
      <c r="BBO2" s="220"/>
      <c r="BBP2" s="220"/>
      <c r="BBQ2" s="220"/>
      <c r="BBR2" s="220"/>
      <c r="BBS2" s="220"/>
      <c r="BBT2" s="220"/>
      <c r="BBU2" s="220"/>
      <c r="BBV2" s="220"/>
      <c r="BBW2" s="220"/>
      <c r="BBX2" s="220"/>
      <c r="BBY2" s="220"/>
      <c r="BBZ2" s="220"/>
      <c r="BCA2" s="220"/>
      <c r="BCB2" s="220"/>
      <c r="BCC2" s="220"/>
      <c r="BCD2" s="220"/>
      <c r="BCE2" s="220"/>
      <c r="BCF2" s="220"/>
      <c r="BCG2" s="220"/>
      <c r="BCH2" s="220"/>
      <c r="BCI2" s="220"/>
      <c r="BCJ2" s="220"/>
      <c r="BCK2" s="220"/>
      <c r="BCL2" s="220"/>
      <c r="BCM2" s="220"/>
      <c r="BCN2" s="220"/>
      <c r="BCO2" s="220"/>
      <c r="BCP2" s="220"/>
      <c r="BCQ2" s="220"/>
      <c r="BCR2" s="220"/>
      <c r="BCS2" s="220"/>
      <c r="BCT2" s="220"/>
      <c r="BCU2" s="220"/>
      <c r="BCV2" s="220"/>
      <c r="BCW2" s="220"/>
      <c r="BCX2" s="220"/>
      <c r="BCY2" s="220"/>
      <c r="BCZ2" s="220"/>
      <c r="BDA2" s="220"/>
      <c r="BDB2" s="220"/>
      <c r="BDC2" s="220"/>
      <c r="BDD2" s="220"/>
      <c r="BDE2" s="220"/>
      <c r="BDF2" s="220"/>
      <c r="BDG2" s="220"/>
      <c r="BDH2" s="220"/>
      <c r="BDI2" s="220"/>
      <c r="BDJ2" s="220"/>
      <c r="BDK2" s="220"/>
      <c r="BDL2" s="220"/>
      <c r="BDM2" s="220"/>
      <c r="BDN2" s="220"/>
      <c r="BDO2" s="220"/>
      <c r="BDP2" s="220"/>
      <c r="BDQ2" s="220"/>
      <c r="BDR2" s="220"/>
      <c r="BDS2" s="220"/>
      <c r="BDT2" s="220"/>
      <c r="BDU2" s="220"/>
      <c r="BDV2" s="220"/>
      <c r="BDW2" s="220"/>
      <c r="BDX2" s="220"/>
      <c r="BDY2" s="220"/>
      <c r="BDZ2" s="220"/>
      <c r="BEA2" s="220"/>
      <c r="BEB2" s="220"/>
      <c r="BEC2" s="220"/>
      <c r="BED2" s="220"/>
      <c r="BEE2" s="220"/>
      <c r="BEF2" s="220"/>
      <c r="BEG2" s="220"/>
      <c r="BEH2" s="220"/>
      <c r="BEI2" s="220"/>
      <c r="BEJ2" s="220"/>
      <c r="BEK2" s="220"/>
      <c r="BEL2" s="220"/>
      <c r="BEM2" s="220"/>
      <c r="BEN2" s="220"/>
      <c r="BEO2" s="220"/>
      <c r="BEP2" s="220"/>
      <c r="BEQ2" s="220"/>
      <c r="BER2" s="220"/>
      <c r="BES2" s="220"/>
      <c r="BET2" s="220"/>
      <c r="BEU2" s="220"/>
      <c r="BEV2" s="220"/>
      <c r="BEW2" s="220"/>
      <c r="BEX2" s="220"/>
      <c r="BEY2" s="220"/>
      <c r="BEZ2" s="220"/>
      <c r="BFA2" s="220"/>
      <c r="BFB2" s="220"/>
      <c r="BFC2" s="220"/>
      <c r="BFD2" s="220"/>
      <c r="BFE2" s="220"/>
      <c r="BFF2" s="220"/>
      <c r="BFG2" s="220"/>
      <c r="BFH2" s="220"/>
      <c r="BFI2" s="220"/>
      <c r="BFJ2" s="220"/>
      <c r="BFK2" s="220"/>
      <c r="BFL2" s="220"/>
      <c r="BFM2" s="220"/>
      <c r="BFN2" s="220"/>
      <c r="BFO2" s="220"/>
      <c r="BFP2" s="220"/>
      <c r="BFQ2" s="220"/>
      <c r="BFR2" s="220"/>
      <c r="BFS2" s="220"/>
      <c r="BFT2" s="220"/>
      <c r="BFU2" s="220"/>
      <c r="BFV2" s="220"/>
      <c r="BFW2" s="220"/>
      <c r="BFX2" s="220"/>
      <c r="BFY2" s="220"/>
      <c r="BFZ2" s="220"/>
      <c r="BGA2" s="220"/>
      <c r="BGB2" s="220"/>
      <c r="BGC2" s="220"/>
      <c r="BGD2" s="220"/>
      <c r="BGE2" s="220"/>
      <c r="BGF2" s="220"/>
      <c r="BGG2" s="220"/>
      <c r="BGH2" s="220"/>
      <c r="BGI2" s="220"/>
      <c r="BGJ2" s="220"/>
      <c r="BGK2" s="220"/>
      <c r="BGL2" s="220"/>
      <c r="BGM2" s="220"/>
      <c r="BGN2" s="220"/>
      <c r="BGO2" s="220"/>
      <c r="BGP2" s="220"/>
      <c r="BGQ2" s="220"/>
      <c r="BGR2" s="220"/>
      <c r="BGS2" s="220"/>
      <c r="BGT2" s="220"/>
      <c r="BGU2" s="220"/>
      <c r="BGV2" s="220"/>
      <c r="BGW2" s="220"/>
      <c r="BGX2" s="220"/>
      <c r="BGY2" s="220"/>
      <c r="BGZ2" s="220"/>
      <c r="BHA2" s="220"/>
      <c r="BHB2" s="220"/>
      <c r="BHC2" s="220"/>
      <c r="BHD2" s="220"/>
      <c r="BHE2" s="220"/>
      <c r="BHF2" s="220"/>
      <c r="BHG2" s="220"/>
      <c r="BHH2" s="220"/>
      <c r="BHI2" s="220"/>
      <c r="BHJ2" s="220"/>
      <c r="BHK2" s="220"/>
      <c r="BHL2" s="220"/>
      <c r="BHM2" s="220"/>
      <c r="BHN2" s="220"/>
      <c r="BHO2" s="220"/>
      <c r="BHP2" s="220"/>
      <c r="BHQ2" s="220"/>
      <c r="BHR2" s="220"/>
      <c r="BHS2" s="220"/>
      <c r="BHT2" s="220"/>
      <c r="BHU2" s="220"/>
      <c r="BHV2" s="220"/>
      <c r="BHW2" s="220"/>
      <c r="BHX2" s="220"/>
      <c r="BHY2" s="220"/>
      <c r="BHZ2" s="220"/>
      <c r="BIA2" s="220"/>
      <c r="BIB2" s="220"/>
      <c r="BIC2" s="220"/>
      <c r="BID2" s="220"/>
      <c r="BIE2" s="220"/>
      <c r="BIF2" s="220"/>
      <c r="BIG2" s="220"/>
      <c r="BIH2" s="220"/>
      <c r="BII2" s="220"/>
      <c r="BIJ2" s="220"/>
      <c r="BIK2" s="220"/>
      <c r="BIL2" s="220"/>
      <c r="BIM2" s="220"/>
      <c r="BIN2" s="220"/>
      <c r="BIO2" s="220"/>
      <c r="BIP2" s="220"/>
      <c r="BIQ2" s="220"/>
      <c r="BIR2" s="220"/>
      <c r="BIS2" s="220"/>
      <c r="BIT2" s="220"/>
      <c r="BIU2" s="220"/>
      <c r="BIV2" s="220"/>
      <c r="BIW2" s="220"/>
      <c r="BIX2" s="220"/>
      <c r="BIY2" s="220"/>
      <c r="BIZ2" s="220"/>
      <c r="BJA2" s="220"/>
      <c r="BJB2" s="220"/>
      <c r="BJC2" s="220"/>
      <c r="BJD2" s="220"/>
      <c r="BJE2" s="220"/>
      <c r="BJF2" s="220"/>
      <c r="BJG2" s="220"/>
      <c r="BJH2" s="220"/>
      <c r="BJI2" s="220"/>
      <c r="BJJ2" s="220"/>
      <c r="BJK2" s="220"/>
      <c r="BJL2" s="220"/>
      <c r="BJM2" s="220"/>
      <c r="BJN2" s="220"/>
      <c r="BJO2" s="220"/>
      <c r="BJP2" s="220"/>
      <c r="BJQ2" s="220"/>
      <c r="BJR2" s="220"/>
      <c r="BJS2" s="220"/>
      <c r="BJT2" s="220"/>
      <c r="BJU2" s="220"/>
      <c r="BJV2" s="220"/>
      <c r="BJW2" s="220"/>
      <c r="BJX2" s="220"/>
      <c r="BJY2" s="220"/>
      <c r="BJZ2" s="220"/>
      <c r="BKA2" s="220"/>
      <c r="BKB2" s="220"/>
      <c r="BKC2" s="220"/>
      <c r="BKD2" s="220"/>
      <c r="BKE2" s="220"/>
      <c r="BKF2" s="220"/>
      <c r="BKG2" s="220"/>
      <c r="BKH2" s="220"/>
      <c r="BKI2" s="220"/>
      <c r="BKJ2" s="220"/>
      <c r="BKK2" s="220"/>
      <c r="BKL2" s="220"/>
      <c r="BKM2" s="220"/>
      <c r="BKN2" s="220"/>
      <c r="BKO2" s="220"/>
      <c r="BKP2" s="220"/>
      <c r="BKQ2" s="220"/>
      <c r="BKR2" s="220"/>
      <c r="BKS2" s="220"/>
      <c r="BKT2" s="220"/>
      <c r="BKU2" s="220"/>
      <c r="BKV2" s="220"/>
      <c r="BKW2" s="220"/>
      <c r="BKX2" s="220"/>
      <c r="BKY2" s="220"/>
      <c r="BKZ2" s="220"/>
      <c r="BLA2" s="220"/>
      <c r="BLB2" s="220"/>
      <c r="BLC2" s="220"/>
      <c r="BLD2" s="220"/>
      <c r="BLE2" s="220"/>
      <c r="BLF2" s="220"/>
      <c r="BLG2" s="220"/>
      <c r="BLH2" s="220"/>
      <c r="BLI2" s="220"/>
      <c r="BLJ2" s="220"/>
      <c r="BLK2" s="220"/>
      <c r="BLL2" s="220"/>
      <c r="BLM2" s="220"/>
      <c r="BLN2" s="220"/>
      <c r="BLO2" s="220"/>
      <c r="BLP2" s="220"/>
      <c r="BLQ2" s="220"/>
      <c r="BLR2" s="220"/>
      <c r="BLS2" s="220"/>
      <c r="BLT2" s="220"/>
      <c r="BLU2" s="220"/>
      <c r="BLV2" s="220"/>
      <c r="BLW2" s="220"/>
      <c r="BLX2" s="220"/>
      <c r="BLY2" s="220"/>
      <c r="BLZ2" s="220"/>
      <c r="BMA2" s="220"/>
      <c r="BMB2" s="220"/>
      <c r="BMC2" s="220"/>
      <c r="BMD2" s="220"/>
      <c r="BME2" s="220"/>
      <c r="BMF2" s="220"/>
      <c r="BMG2" s="220"/>
      <c r="BMH2" s="220"/>
      <c r="BMI2" s="220"/>
      <c r="BMJ2" s="220"/>
      <c r="BMK2" s="220"/>
      <c r="BML2" s="220"/>
      <c r="BMM2" s="220"/>
      <c r="BMN2" s="220"/>
      <c r="BMO2" s="220"/>
      <c r="BMP2" s="220"/>
      <c r="BMQ2" s="220"/>
      <c r="BMR2" s="220"/>
      <c r="BMS2" s="220"/>
      <c r="BMT2" s="220"/>
      <c r="BMU2" s="220"/>
      <c r="BMV2" s="220"/>
      <c r="BMW2" s="220"/>
      <c r="BMX2" s="220"/>
      <c r="BMY2" s="220"/>
      <c r="BMZ2" s="220"/>
      <c r="BNA2" s="220"/>
      <c r="BNB2" s="220"/>
      <c r="BNC2" s="220"/>
      <c r="BND2" s="220"/>
      <c r="BNE2" s="220"/>
      <c r="BNF2" s="220"/>
      <c r="BNG2" s="220"/>
      <c r="BNH2" s="220"/>
      <c r="BNI2" s="220"/>
      <c r="BNJ2" s="220"/>
      <c r="BNK2" s="220"/>
      <c r="BNL2" s="220"/>
      <c r="BNM2" s="220"/>
      <c r="BNN2" s="220"/>
      <c r="BNO2" s="220"/>
      <c r="BNP2" s="220"/>
      <c r="BNQ2" s="220"/>
      <c r="BNR2" s="220"/>
      <c r="BNS2" s="220"/>
      <c r="BNT2" s="220"/>
      <c r="BNU2" s="220"/>
      <c r="BNV2" s="220"/>
      <c r="BNW2" s="220"/>
      <c r="BNX2" s="220"/>
      <c r="BNY2" s="220"/>
      <c r="BNZ2" s="220"/>
      <c r="BOA2" s="220"/>
      <c r="BOB2" s="220"/>
      <c r="BOC2" s="220"/>
      <c r="BOD2" s="220"/>
      <c r="BOE2" s="220"/>
      <c r="BOF2" s="220"/>
      <c r="BOG2" s="220"/>
      <c r="BOH2" s="220"/>
      <c r="BOI2" s="220"/>
      <c r="BOJ2" s="220"/>
      <c r="BOK2" s="220"/>
      <c r="BOL2" s="220"/>
      <c r="BOM2" s="220"/>
      <c r="BON2" s="220"/>
      <c r="BOO2" s="220"/>
      <c r="BOP2" s="220"/>
      <c r="BOQ2" s="220"/>
      <c r="BOR2" s="220"/>
      <c r="BOS2" s="220"/>
      <c r="BOT2" s="220"/>
      <c r="BOU2" s="220"/>
      <c r="BOV2" s="220"/>
      <c r="BOW2" s="220"/>
      <c r="BOX2" s="220"/>
      <c r="BOY2" s="220"/>
      <c r="BOZ2" s="220"/>
      <c r="BPA2" s="220"/>
      <c r="BPB2" s="220"/>
      <c r="BPC2" s="220"/>
      <c r="BPD2" s="220"/>
      <c r="BPE2" s="220"/>
      <c r="BPF2" s="220"/>
      <c r="BPG2" s="220"/>
      <c r="BPH2" s="220"/>
      <c r="BPI2" s="220"/>
      <c r="BPJ2" s="220"/>
      <c r="BPK2" s="220"/>
      <c r="BPL2" s="220"/>
      <c r="BPM2" s="220"/>
      <c r="BPN2" s="220"/>
      <c r="BPO2" s="220"/>
      <c r="BPP2" s="220"/>
      <c r="BPQ2" s="220"/>
      <c r="BPR2" s="220"/>
      <c r="BPS2" s="220"/>
      <c r="BPT2" s="220"/>
      <c r="BPU2" s="220"/>
      <c r="BPV2" s="220"/>
      <c r="BPW2" s="220"/>
      <c r="BPX2" s="220"/>
      <c r="BPY2" s="220"/>
      <c r="BPZ2" s="220"/>
      <c r="BQA2" s="220"/>
      <c r="BQB2" s="220"/>
      <c r="BQC2" s="220"/>
      <c r="BQD2" s="220"/>
      <c r="BQE2" s="220"/>
      <c r="BQF2" s="220"/>
      <c r="BQG2" s="220"/>
      <c r="BQH2" s="220"/>
      <c r="BQI2" s="220"/>
      <c r="BQJ2" s="220"/>
      <c r="BQK2" s="220"/>
      <c r="BQL2" s="220"/>
      <c r="BQM2" s="220"/>
      <c r="BQN2" s="220"/>
      <c r="BQO2" s="220"/>
      <c r="BQP2" s="220"/>
      <c r="BQQ2" s="220"/>
      <c r="BQR2" s="220"/>
      <c r="BQS2" s="220"/>
      <c r="BQT2" s="220"/>
      <c r="BQU2" s="220"/>
      <c r="BQV2" s="220"/>
      <c r="BQW2" s="220"/>
      <c r="BQX2" s="220"/>
      <c r="BQY2" s="220"/>
      <c r="BQZ2" s="220"/>
      <c r="BRA2" s="220"/>
      <c r="BRB2" s="220"/>
      <c r="BRC2" s="220"/>
      <c r="BRD2" s="220"/>
      <c r="BRE2" s="220"/>
      <c r="BRF2" s="220"/>
      <c r="BRG2" s="220"/>
      <c r="BRH2" s="220"/>
      <c r="BRI2" s="220"/>
      <c r="BRJ2" s="220"/>
      <c r="BRK2" s="220"/>
      <c r="BRL2" s="220"/>
      <c r="BRM2" s="220"/>
      <c r="BRN2" s="220"/>
      <c r="BRO2" s="220"/>
      <c r="BRP2" s="220"/>
      <c r="BRQ2" s="220"/>
      <c r="BRR2" s="220"/>
      <c r="BRS2" s="220"/>
      <c r="BRT2" s="220"/>
      <c r="BRU2" s="220"/>
      <c r="BRV2" s="220"/>
      <c r="BRW2" s="220"/>
      <c r="BRX2" s="220"/>
      <c r="BRY2" s="220"/>
      <c r="BRZ2" s="220"/>
      <c r="BSA2" s="220"/>
      <c r="BSB2" s="220"/>
      <c r="BSC2" s="220"/>
      <c r="BSD2" s="220"/>
      <c r="BSE2" s="220"/>
      <c r="BSF2" s="220"/>
      <c r="BSG2" s="220"/>
      <c r="BSH2" s="220"/>
      <c r="BSI2" s="220"/>
      <c r="BSJ2" s="220"/>
      <c r="BSK2" s="220"/>
      <c r="BSL2" s="220"/>
      <c r="BSM2" s="220"/>
      <c r="BSN2" s="220"/>
      <c r="BSO2" s="220"/>
      <c r="BSP2" s="220"/>
      <c r="BSQ2" s="220"/>
      <c r="BSR2" s="220"/>
      <c r="BSS2" s="220"/>
      <c r="BST2" s="220"/>
      <c r="BSU2" s="220"/>
      <c r="BSV2" s="220"/>
      <c r="BSW2" s="220"/>
      <c r="BSX2" s="220"/>
      <c r="BSY2" s="220"/>
      <c r="BSZ2" s="220"/>
      <c r="BTA2" s="220"/>
      <c r="BTB2" s="220"/>
      <c r="BTC2" s="220"/>
      <c r="BTD2" s="220"/>
      <c r="BTE2" s="220"/>
      <c r="BTF2" s="220"/>
      <c r="BTG2" s="220"/>
      <c r="BTH2" s="220"/>
      <c r="BTI2" s="220"/>
      <c r="BTJ2" s="220"/>
      <c r="BTK2" s="220"/>
      <c r="BTL2" s="220"/>
      <c r="BTM2" s="220"/>
      <c r="BTN2" s="220"/>
      <c r="BTO2" s="220"/>
      <c r="BTP2" s="220"/>
      <c r="BTQ2" s="220"/>
      <c r="BTR2" s="220"/>
      <c r="BTS2" s="220"/>
      <c r="BTT2" s="220"/>
      <c r="BTU2" s="220"/>
      <c r="BTV2" s="220"/>
      <c r="BTW2" s="220"/>
      <c r="BTX2" s="220"/>
      <c r="BTY2" s="220"/>
      <c r="BTZ2" s="220"/>
      <c r="BUA2" s="220"/>
      <c r="BUB2" s="220"/>
      <c r="BUC2" s="220"/>
      <c r="BUD2" s="220"/>
      <c r="BUE2" s="220"/>
      <c r="BUF2" s="220"/>
      <c r="BUG2" s="220"/>
      <c r="BUH2" s="220"/>
      <c r="BUI2" s="220"/>
      <c r="BUJ2" s="220"/>
      <c r="BUK2" s="220"/>
      <c r="BUL2" s="220"/>
      <c r="BUM2" s="220"/>
      <c r="BUN2" s="220"/>
      <c r="BUO2" s="220"/>
      <c r="BUP2" s="220"/>
      <c r="BUQ2" s="220"/>
      <c r="BUR2" s="220"/>
      <c r="BUS2" s="220"/>
      <c r="BUT2" s="220"/>
      <c r="BUU2" s="220"/>
      <c r="BUV2" s="220"/>
      <c r="BUW2" s="220"/>
      <c r="BUX2" s="220"/>
      <c r="BUY2" s="220"/>
      <c r="BUZ2" s="220"/>
      <c r="BVA2" s="220"/>
      <c r="BVB2" s="220"/>
      <c r="BVC2" s="220"/>
      <c r="BVD2" s="220"/>
      <c r="BVE2" s="220"/>
      <c r="BVF2" s="220"/>
      <c r="BVG2" s="220"/>
      <c r="BVH2" s="220"/>
      <c r="BVI2" s="220"/>
      <c r="BVJ2" s="220"/>
      <c r="BVK2" s="220"/>
      <c r="BVL2" s="220"/>
      <c r="BVM2" s="220"/>
      <c r="BVN2" s="220"/>
      <c r="BVO2" s="220"/>
      <c r="BVP2" s="220"/>
      <c r="BVQ2" s="220"/>
      <c r="BVR2" s="220"/>
      <c r="BVS2" s="220"/>
      <c r="BVT2" s="220"/>
      <c r="BVU2" s="220"/>
      <c r="BVV2" s="220"/>
      <c r="BVW2" s="220"/>
      <c r="BVX2" s="220"/>
      <c r="BVY2" s="220"/>
      <c r="BVZ2" s="220"/>
      <c r="BWA2" s="220"/>
      <c r="BWB2" s="220"/>
      <c r="BWC2" s="220"/>
      <c r="BWD2" s="220"/>
      <c r="BWE2" s="220"/>
      <c r="BWF2" s="220"/>
      <c r="BWG2" s="220"/>
      <c r="BWH2" s="220"/>
      <c r="BWI2" s="220"/>
      <c r="BWJ2" s="220"/>
      <c r="BWK2" s="220"/>
      <c r="BWL2" s="220"/>
      <c r="BWM2" s="220"/>
      <c r="BWN2" s="220"/>
      <c r="BWO2" s="220"/>
      <c r="BWP2" s="220"/>
      <c r="BWQ2" s="220"/>
      <c r="BWR2" s="220"/>
      <c r="BWS2" s="220"/>
      <c r="BWT2" s="220"/>
      <c r="BWU2" s="220"/>
      <c r="BWV2" s="220"/>
      <c r="BWW2" s="220"/>
      <c r="BWX2" s="220"/>
      <c r="BWY2" s="220"/>
      <c r="BWZ2" s="220"/>
      <c r="BXA2" s="220"/>
      <c r="BXB2" s="220"/>
      <c r="BXC2" s="220"/>
      <c r="BXD2" s="220"/>
      <c r="BXE2" s="220"/>
      <c r="BXF2" s="220"/>
      <c r="BXG2" s="220"/>
      <c r="BXH2" s="220"/>
      <c r="BXI2" s="220"/>
      <c r="BXJ2" s="220"/>
      <c r="BXK2" s="220"/>
      <c r="BXL2" s="220"/>
      <c r="BXM2" s="220"/>
      <c r="BXN2" s="220"/>
      <c r="BXO2" s="220"/>
      <c r="BXP2" s="220"/>
      <c r="BXQ2" s="220"/>
      <c r="BXR2" s="220"/>
      <c r="BXS2" s="220"/>
      <c r="BXT2" s="220"/>
      <c r="BXU2" s="220"/>
      <c r="BXV2" s="220"/>
      <c r="BXW2" s="220"/>
      <c r="BXX2" s="220"/>
      <c r="BXY2" s="220"/>
      <c r="BXZ2" s="220"/>
      <c r="BYA2" s="220"/>
      <c r="BYB2" s="220"/>
      <c r="BYC2" s="220"/>
      <c r="BYD2" s="220"/>
      <c r="BYE2" s="220"/>
      <c r="BYF2" s="220"/>
      <c r="BYG2" s="220"/>
      <c r="BYH2" s="220"/>
      <c r="BYI2" s="220"/>
      <c r="BYJ2" s="220"/>
      <c r="BYK2" s="220"/>
      <c r="BYL2" s="220"/>
      <c r="BYM2" s="220"/>
      <c r="BYN2" s="220"/>
      <c r="BYO2" s="220"/>
      <c r="BYP2" s="220"/>
      <c r="BYQ2" s="220"/>
      <c r="BYR2" s="220"/>
      <c r="BYS2" s="220"/>
      <c r="BYT2" s="220"/>
      <c r="BYU2" s="220"/>
      <c r="BYV2" s="220"/>
      <c r="BYW2" s="220"/>
      <c r="BYX2" s="220"/>
      <c r="BYY2" s="220"/>
      <c r="BYZ2" s="220"/>
      <c r="BZA2" s="220"/>
      <c r="BZB2" s="220"/>
      <c r="BZC2" s="220"/>
      <c r="BZD2" s="220"/>
      <c r="BZE2" s="220"/>
      <c r="BZF2" s="220"/>
      <c r="BZG2" s="220"/>
      <c r="BZH2" s="220"/>
      <c r="BZI2" s="220"/>
      <c r="BZJ2" s="220"/>
      <c r="BZK2" s="220"/>
      <c r="BZL2" s="220"/>
      <c r="BZM2" s="220"/>
      <c r="BZN2" s="220"/>
      <c r="BZO2" s="220"/>
      <c r="BZP2" s="220"/>
      <c r="BZQ2" s="220"/>
      <c r="BZR2" s="220"/>
      <c r="BZS2" s="220"/>
      <c r="BZT2" s="220"/>
      <c r="BZU2" s="220"/>
      <c r="BZV2" s="220"/>
      <c r="BZW2" s="220"/>
      <c r="BZX2" s="220"/>
      <c r="BZY2" s="220"/>
      <c r="BZZ2" s="220"/>
      <c r="CAA2" s="220"/>
      <c r="CAB2" s="220"/>
      <c r="CAC2" s="220"/>
      <c r="CAD2" s="220"/>
      <c r="CAE2" s="220"/>
      <c r="CAF2" s="220"/>
      <c r="CAG2" s="220"/>
      <c r="CAH2" s="220"/>
      <c r="CAI2" s="220"/>
      <c r="CAJ2" s="220"/>
      <c r="CAK2" s="220"/>
      <c r="CAL2" s="220"/>
      <c r="CAM2" s="220"/>
      <c r="CAN2" s="220"/>
      <c r="CAO2" s="220"/>
      <c r="CAP2" s="220"/>
      <c r="CAQ2" s="220"/>
      <c r="CAR2" s="220"/>
      <c r="CAS2" s="220"/>
      <c r="CAT2" s="220"/>
      <c r="CAU2" s="220"/>
      <c r="CAV2" s="220"/>
      <c r="CAW2" s="220"/>
      <c r="CAX2" s="220"/>
      <c r="CAY2" s="220"/>
      <c r="CAZ2" s="220"/>
      <c r="CBA2" s="220"/>
      <c r="CBB2" s="220"/>
      <c r="CBC2" s="220"/>
      <c r="CBD2" s="220"/>
      <c r="CBE2" s="220"/>
      <c r="CBF2" s="220"/>
      <c r="CBG2" s="220"/>
      <c r="CBH2" s="220"/>
      <c r="CBI2" s="220"/>
      <c r="CBJ2" s="220"/>
      <c r="CBK2" s="220"/>
      <c r="CBL2" s="220"/>
      <c r="CBM2" s="220"/>
      <c r="CBN2" s="220"/>
      <c r="CBO2" s="220"/>
      <c r="CBP2" s="220"/>
      <c r="CBQ2" s="220"/>
      <c r="CBR2" s="220"/>
      <c r="CBS2" s="220"/>
      <c r="CBT2" s="220"/>
      <c r="CBU2" s="220"/>
      <c r="CBV2" s="220"/>
      <c r="CBW2" s="220"/>
      <c r="CBX2" s="220"/>
      <c r="CBY2" s="220"/>
      <c r="CBZ2" s="220"/>
      <c r="CCA2" s="220"/>
      <c r="CCB2" s="220"/>
      <c r="CCC2" s="220"/>
      <c r="CCD2" s="220"/>
      <c r="CCE2" s="220"/>
      <c r="CCF2" s="220"/>
      <c r="CCG2" s="220"/>
      <c r="CCH2" s="220"/>
      <c r="CCI2" s="220"/>
      <c r="CCJ2" s="220"/>
      <c r="CCK2" s="220"/>
      <c r="CCL2" s="220"/>
      <c r="CCM2" s="220"/>
      <c r="CCN2" s="220"/>
      <c r="CCO2" s="220"/>
      <c r="CCP2" s="220"/>
      <c r="CCQ2" s="220"/>
      <c r="CCR2" s="220"/>
      <c r="CCS2" s="220"/>
      <c r="CCT2" s="220"/>
      <c r="CCU2" s="220"/>
      <c r="CCV2" s="220"/>
      <c r="CCW2" s="220"/>
      <c r="CCX2" s="220"/>
      <c r="CCY2" s="220"/>
      <c r="CCZ2" s="220"/>
      <c r="CDA2" s="220"/>
      <c r="CDB2" s="220"/>
      <c r="CDC2" s="220"/>
      <c r="CDD2" s="220"/>
      <c r="CDE2" s="220"/>
      <c r="CDF2" s="220"/>
      <c r="CDG2" s="220"/>
      <c r="CDH2" s="220"/>
      <c r="CDI2" s="220"/>
      <c r="CDJ2" s="220"/>
      <c r="CDK2" s="220"/>
      <c r="CDL2" s="220"/>
      <c r="CDM2" s="220"/>
      <c r="CDN2" s="220"/>
      <c r="CDO2" s="220"/>
      <c r="CDP2" s="220"/>
      <c r="CDQ2" s="220"/>
      <c r="CDR2" s="220"/>
      <c r="CDS2" s="220"/>
      <c r="CDT2" s="220"/>
      <c r="CDU2" s="220"/>
      <c r="CDV2" s="220"/>
      <c r="CDW2" s="220"/>
      <c r="CDX2" s="220"/>
      <c r="CDY2" s="220"/>
      <c r="CDZ2" s="220"/>
      <c r="CEA2" s="220"/>
      <c r="CEB2" s="220"/>
      <c r="CEC2" s="220"/>
      <c r="CED2" s="220"/>
      <c r="CEE2" s="220"/>
      <c r="CEF2" s="220"/>
      <c r="CEG2" s="220"/>
      <c r="CEH2" s="220"/>
      <c r="CEI2" s="220"/>
      <c r="CEJ2" s="220"/>
      <c r="CEK2" s="220"/>
      <c r="CEL2" s="220"/>
      <c r="CEM2" s="220"/>
      <c r="CEN2" s="220"/>
      <c r="CEO2" s="220"/>
      <c r="CEP2" s="220"/>
      <c r="CEQ2" s="220"/>
      <c r="CER2" s="220"/>
      <c r="CES2" s="220"/>
      <c r="CET2" s="220"/>
      <c r="CEU2" s="220"/>
      <c r="CEV2" s="220"/>
      <c r="CEW2" s="220"/>
      <c r="CEX2" s="220"/>
      <c r="CEY2" s="220"/>
      <c r="CEZ2" s="220"/>
      <c r="CFA2" s="220"/>
      <c r="CFB2" s="220"/>
      <c r="CFC2" s="220"/>
      <c r="CFD2" s="220"/>
      <c r="CFE2" s="220"/>
      <c r="CFF2" s="220"/>
      <c r="CFG2" s="220"/>
      <c r="CFH2" s="220"/>
      <c r="CFI2" s="220"/>
      <c r="CFJ2" s="220"/>
      <c r="CFK2" s="220"/>
      <c r="CFL2" s="220"/>
      <c r="CFM2" s="220"/>
      <c r="CFN2" s="220"/>
      <c r="CFO2" s="220"/>
      <c r="CFP2" s="220"/>
      <c r="CFQ2" s="220"/>
      <c r="CFR2" s="220"/>
      <c r="CFS2" s="220"/>
      <c r="CFT2" s="220"/>
      <c r="CFU2" s="220"/>
      <c r="CFV2" s="220"/>
      <c r="CFW2" s="220"/>
      <c r="CFX2" s="220"/>
      <c r="CFY2" s="220"/>
      <c r="CFZ2" s="220"/>
      <c r="CGA2" s="220"/>
      <c r="CGB2" s="220"/>
      <c r="CGC2" s="220"/>
      <c r="CGD2" s="220"/>
      <c r="CGE2" s="220"/>
      <c r="CGF2" s="220"/>
      <c r="CGG2" s="220"/>
      <c r="CGH2" s="220"/>
      <c r="CGI2" s="220"/>
      <c r="CGJ2" s="220"/>
      <c r="CGK2" s="220"/>
      <c r="CGL2" s="220"/>
      <c r="CGM2" s="220"/>
      <c r="CGN2" s="220"/>
      <c r="CGO2" s="220"/>
      <c r="CGP2" s="220"/>
      <c r="CGQ2" s="220"/>
      <c r="CGR2" s="220"/>
      <c r="CGS2" s="220"/>
      <c r="CGT2" s="220"/>
      <c r="CGU2" s="220"/>
      <c r="CGV2" s="220"/>
      <c r="CGW2" s="220"/>
      <c r="CGX2" s="220"/>
      <c r="CGY2" s="220"/>
      <c r="CGZ2" s="220"/>
      <c r="CHA2" s="220"/>
      <c r="CHB2" s="220"/>
      <c r="CHC2" s="220"/>
      <c r="CHD2" s="220"/>
      <c r="CHE2" s="220"/>
      <c r="CHF2" s="220"/>
      <c r="CHG2" s="220"/>
      <c r="CHH2" s="220"/>
      <c r="CHI2" s="220"/>
      <c r="CHJ2" s="220"/>
      <c r="CHK2" s="220"/>
      <c r="CHL2" s="220"/>
      <c r="CHM2" s="220"/>
      <c r="CHN2" s="220"/>
      <c r="CHO2" s="220"/>
      <c r="CHP2" s="220"/>
      <c r="CHQ2" s="220"/>
      <c r="CHR2" s="220"/>
      <c r="CHS2" s="220"/>
      <c r="CHT2" s="220"/>
      <c r="CHU2" s="220"/>
      <c r="CHV2" s="220"/>
      <c r="CHW2" s="220"/>
      <c r="CHX2" s="220"/>
      <c r="CHY2" s="220"/>
      <c r="CHZ2" s="220"/>
      <c r="CIA2" s="220"/>
      <c r="CIB2" s="220"/>
      <c r="CIC2" s="220"/>
      <c r="CID2" s="220"/>
      <c r="CIE2" s="220"/>
      <c r="CIF2" s="220"/>
      <c r="CIG2" s="220"/>
      <c r="CIH2" s="220"/>
      <c r="CII2" s="220"/>
      <c r="CIJ2" s="220"/>
      <c r="CIK2" s="220"/>
      <c r="CIL2" s="220"/>
      <c r="CIM2" s="220"/>
      <c r="CIN2" s="220"/>
      <c r="CIO2" s="220"/>
      <c r="CIP2" s="220"/>
      <c r="CIQ2" s="220"/>
      <c r="CIR2" s="220"/>
      <c r="CIS2" s="220"/>
      <c r="CIT2" s="220"/>
      <c r="CIU2" s="220"/>
      <c r="CIV2" s="220"/>
      <c r="CIW2" s="220"/>
      <c r="CIX2" s="220"/>
      <c r="CIY2" s="220"/>
      <c r="CIZ2" s="220"/>
      <c r="CJA2" s="220"/>
      <c r="CJB2" s="220"/>
      <c r="CJC2" s="220"/>
      <c r="CJD2" s="220"/>
      <c r="CJE2" s="220"/>
      <c r="CJF2" s="220"/>
      <c r="CJG2" s="220"/>
      <c r="CJH2" s="220"/>
      <c r="CJI2" s="220"/>
      <c r="CJJ2" s="220"/>
      <c r="CJK2" s="220"/>
      <c r="CJL2" s="220"/>
      <c r="CJM2" s="220"/>
      <c r="CJN2" s="220"/>
      <c r="CJO2" s="220"/>
      <c r="CJP2" s="220"/>
      <c r="CJQ2" s="220"/>
      <c r="CJR2" s="220"/>
      <c r="CJS2" s="220"/>
      <c r="CJT2" s="220"/>
      <c r="CJU2" s="220"/>
      <c r="CJV2" s="220"/>
      <c r="CJW2" s="220"/>
      <c r="CJX2" s="220"/>
      <c r="CJY2" s="220"/>
      <c r="CJZ2" s="220"/>
      <c r="CKA2" s="220"/>
      <c r="CKB2" s="220"/>
      <c r="CKC2" s="220"/>
      <c r="CKD2" s="220"/>
      <c r="CKE2" s="220"/>
      <c r="CKF2" s="220"/>
      <c r="CKG2" s="220"/>
      <c r="CKH2" s="220"/>
      <c r="CKI2" s="220"/>
      <c r="CKJ2" s="220"/>
      <c r="CKK2" s="220"/>
      <c r="CKL2" s="220"/>
      <c r="CKM2" s="220"/>
      <c r="CKN2" s="220"/>
      <c r="CKO2" s="220"/>
      <c r="CKP2" s="220"/>
      <c r="CKQ2" s="220"/>
      <c r="CKR2" s="220"/>
      <c r="CKS2" s="220"/>
      <c r="CKT2" s="220"/>
      <c r="CKU2" s="220"/>
      <c r="CKV2" s="220"/>
      <c r="CKW2" s="220"/>
      <c r="CKX2" s="220"/>
      <c r="CKY2" s="220"/>
      <c r="CKZ2" s="220"/>
      <c r="CLA2" s="220"/>
      <c r="CLB2" s="220"/>
      <c r="CLC2" s="220"/>
      <c r="CLD2" s="220"/>
      <c r="CLE2" s="220"/>
      <c r="CLF2" s="220"/>
      <c r="CLG2" s="220"/>
      <c r="CLH2" s="220"/>
      <c r="CLI2" s="220"/>
      <c r="CLJ2" s="220"/>
      <c r="CLK2" s="220"/>
      <c r="CLL2" s="220"/>
      <c r="CLM2" s="220"/>
      <c r="CLN2" s="220"/>
      <c r="CLO2" s="220"/>
      <c r="CLP2" s="220"/>
      <c r="CLQ2" s="220"/>
      <c r="CLR2" s="220"/>
      <c r="CLS2" s="220"/>
      <c r="CLT2" s="220"/>
      <c r="CLU2" s="220"/>
      <c r="CLV2" s="220"/>
      <c r="CLW2" s="220"/>
      <c r="CLX2" s="220"/>
      <c r="CLY2" s="220"/>
      <c r="CLZ2" s="220"/>
      <c r="CMA2" s="220"/>
      <c r="CMB2" s="220"/>
      <c r="CMC2" s="220"/>
      <c r="CMD2" s="220"/>
      <c r="CME2" s="220"/>
      <c r="CMF2" s="220"/>
      <c r="CMG2" s="220"/>
      <c r="CMH2" s="220"/>
      <c r="CMI2" s="220"/>
      <c r="CMJ2" s="220"/>
      <c r="CMK2" s="220"/>
      <c r="CML2" s="220"/>
      <c r="CMM2" s="220"/>
      <c r="CMN2" s="220"/>
      <c r="CMO2" s="220"/>
      <c r="CMP2" s="220"/>
      <c r="CMQ2" s="220"/>
      <c r="CMR2" s="220"/>
      <c r="CMS2" s="220"/>
      <c r="CMT2" s="220"/>
      <c r="CMU2" s="220"/>
      <c r="CMV2" s="220"/>
      <c r="CMW2" s="220"/>
      <c r="CMX2" s="220"/>
      <c r="CMY2" s="220"/>
      <c r="CMZ2" s="220"/>
      <c r="CNA2" s="220"/>
      <c r="CNB2" s="220"/>
      <c r="CNC2" s="220"/>
      <c r="CND2" s="220"/>
      <c r="CNE2" s="220"/>
      <c r="CNF2" s="220"/>
      <c r="CNG2" s="220"/>
      <c r="CNH2" s="220"/>
      <c r="CNI2" s="220"/>
      <c r="CNJ2" s="220"/>
      <c r="CNK2" s="220"/>
      <c r="CNL2" s="220"/>
      <c r="CNM2" s="220"/>
      <c r="CNN2" s="220"/>
      <c r="CNO2" s="220"/>
      <c r="CNP2" s="220"/>
      <c r="CNQ2" s="220"/>
      <c r="CNR2" s="220"/>
      <c r="CNS2" s="220"/>
      <c r="CNT2" s="220"/>
      <c r="CNU2" s="220"/>
      <c r="CNV2" s="220"/>
      <c r="CNW2" s="220"/>
      <c r="CNX2" s="220"/>
      <c r="CNY2" s="220"/>
      <c r="CNZ2" s="220"/>
      <c r="COA2" s="220"/>
      <c r="COB2" s="220"/>
      <c r="COC2" s="220"/>
      <c r="COD2" s="220"/>
      <c r="COE2" s="220"/>
      <c r="COF2" s="220"/>
      <c r="COG2" s="220"/>
      <c r="COH2" s="220"/>
      <c r="COI2" s="220"/>
      <c r="COJ2" s="220"/>
      <c r="COK2" s="220"/>
      <c r="COL2" s="220"/>
      <c r="COM2" s="220"/>
      <c r="CON2" s="220"/>
      <c r="COO2" s="220"/>
      <c r="COP2" s="220"/>
      <c r="COQ2" s="220"/>
      <c r="COR2" s="220"/>
      <c r="COS2" s="220"/>
      <c r="COT2" s="220"/>
      <c r="COU2" s="220"/>
      <c r="COV2" s="220"/>
      <c r="COW2" s="220"/>
      <c r="COX2" s="220"/>
      <c r="COY2" s="220"/>
      <c r="COZ2" s="220"/>
      <c r="CPA2" s="220"/>
      <c r="CPB2" s="220"/>
      <c r="CPC2" s="220"/>
      <c r="CPD2" s="220"/>
      <c r="CPE2" s="220"/>
      <c r="CPF2" s="220"/>
      <c r="CPG2" s="220"/>
      <c r="CPH2" s="220"/>
      <c r="CPI2" s="220"/>
      <c r="CPJ2" s="220"/>
      <c r="CPK2" s="220"/>
      <c r="CPL2" s="220"/>
      <c r="CPM2" s="220"/>
      <c r="CPN2" s="220"/>
      <c r="CPO2" s="220"/>
      <c r="CPP2" s="220"/>
      <c r="CPQ2" s="220"/>
      <c r="CPR2" s="220"/>
      <c r="CPS2" s="220"/>
      <c r="CPT2" s="220"/>
      <c r="CPU2" s="220"/>
      <c r="CPV2" s="220"/>
      <c r="CPW2" s="220"/>
      <c r="CPX2" s="220"/>
      <c r="CPY2" s="220"/>
      <c r="CPZ2" s="220"/>
      <c r="CQA2" s="220"/>
      <c r="CQB2" s="220"/>
      <c r="CQC2" s="220"/>
      <c r="CQD2" s="220"/>
      <c r="CQE2" s="220"/>
      <c r="CQF2" s="220"/>
      <c r="CQG2" s="220"/>
      <c r="CQH2" s="220"/>
      <c r="CQI2" s="220"/>
      <c r="CQJ2" s="220"/>
      <c r="CQK2" s="220"/>
      <c r="CQL2" s="220"/>
      <c r="CQM2" s="220"/>
      <c r="CQN2" s="220"/>
      <c r="CQO2" s="220"/>
      <c r="CQP2" s="220"/>
      <c r="CQQ2" s="220"/>
      <c r="CQR2" s="220"/>
      <c r="CQS2" s="220"/>
      <c r="CQT2" s="220"/>
      <c r="CQU2" s="220"/>
      <c r="CQV2" s="220"/>
      <c r="CQW2" s="220"/>
      <c r="CQX2" s="220"/>
      <c r="CQY2" s="220"/>
      <c r="CQZ2" s="220"/>
      <c r="CRA2" s="220"/>
      <c r="CRB2" s="220"/>
      <c r="CRC2" s="220"/>
      <c r="CRD2" s="220"/>
      <c r="CRE2" s="220"/>
      <c r="CRF2" s="220"/>
      <c r="CRG2" s="220"/>
      <c r="CRH2" s="220"/>
      <c r="CRI2" s="220"/>
      <c r="CRJ2" s="220"/>
      <c r="CRK2" s="220"/>
      <c r="CRL2" s="220"/>
      <c r="CRM2" s="220"/>
      <c r="CRN2" s="220"/>
      <c r="CRO2" s="220"/>
      <c r="CRP2" s="220"/>
      <c r="CRQ2" s="220"/>
      <c r="CRR2" s="220"/>
      <c r="CRS2" s="220"/>
      <c r="CRT2" s="220"/>
      <c r="CRU2" s="220"/>
      <c r="CRV2" s="220"/>
      <c r="CRW2" s="220"/>
      <c r="CRX2" s="220"/>
      <c r="CRY2" s="220"/>
      <c r="CRZ2" s="220"/>
      <c r="CSA2" s="220"/>
      <c r="CSB2" s="220"/>
      <c r="CSC2" s="220"/>
      <c r="CSD2" s="220"/>
      <c r="CSE2" s="220"/>
      <c r="CSF2" s="220"/>
      <c r="CSG2" s="220"/>
      <c r="CSH2" s="220"/>
      <c r="CSI2" s="220"/>
      <c r="CSJ2" s="220"/>
      <c r="CSK2" s="220"/>
      <c r="CSL2" s="220"/>
      <c r="CSM2" s="220"/>
      <c r="CSN2" s="220"/>
      <c r="CSO2" s="220"/>
      <c r="CSP2" s="220"/>
      <c r="CSQ2" s="220"/>
      <c r="CSR2" s="220"/>
      <c r="CSS2" s="220"/>
      <c r="CST2" s="220"/>
      <c r="CSU2" s="220"/>
      <c r="CSV2" s="220"/>
      <c r="CSW2" s="220"/>
      <c r="CSX2" s="220"/>
      <c r="CSY2" s="220"/>
      <c r="CSZ2" s="220"/>
      <c r="CTA2" s="220"/>
      <c r="CTB2" s="220"/>
      <c r="CTC2" s="220"/>
      <c r="CTD2" s="220"/>
      <c r="CTE2" s="220"/>
      <c r="CTF2" s="220"/>
      <c r="CTG2" s="220"/>
      <c r="CTH2" s="220"/>
      <c r="CTI2" s="220"/>
      <c r="CTJ2" s="220"/>
      <c r="CTK2" s="220"/>
      <c r="CTL2" s="220"/>
      <c r="CTM2" s="220"/>
      <c r="CTN2" s="220"/>
      <c r="CTO2" s="220"/>
      <c r="CTP2" s="220"/>
      <c r="CTQ2" s="220"/>
      <c r="CTR2" s="220"/>
      <c r="CTS2" s="220"/>
      <c r="CTT2" s="220"/>
      <c r="CTU2" s="220"/>
      <c r="CTV2" s="220"/>
      <c r="CTW2" s="220"/>
      <c r="CTX2" s="220"/>
      <c r="CTY2" s="220"/>
      <c r="CTZ2" s="220"/>
      <c r="CUA2" s="220"/>
      <c r="CUB2" s="220"/>
      <c r="CUC2" s="220"/>
      <c r="CUD2" s="220"/>
      <c r="CUE2" s="220"/>
      <c r="CUF2" s="220"/>
      <c r="CUG2" s="220"/>
      <c r="CUH2" s="220"/>
      <c r="CUI2" s="220"/>
      <c r="CUJ2" s="220"/>
      <c r="CUK2" s="220"/>
      <c r="CUL2" s="220"/>
      <c r="CUM2" s="220"/>
      <c r="CUN2" s="220"/>
      <c r="CUO2" s="220"/>
      <c r="CUP2" s="220"/>
      <c r="CUQ2" s="220"/>
      <c r="CUR2" s="220"/>
      <c r="CUS2" s="220"/>
      <c r="CUT2" s="220"/>
      <c r="CUU2" s="220"/>
      <c r="CUV2" s="220"/>
      <c r="CUW2" s="220"/>
      <c r="CUX2" s="220"/>
      <c r="CUY2" s="220"/>
      <c r="CUZ2" s="220"/>
      <c r="CVA2" s="220"/>
      <c r="CVB2" s="220"/>
      <c r="CVC2" s="220"/>
      <c r="CVD2" s="220"/>
      <c r="CVE2" s="220"/>
      <c r="CVF2" s="220"/>
      <c r="CVG2" s="220"/>
      <c r="CVH2" s="220"/>
      <c r="CVI2" s="220"/>
      <c r="CVJ2" s="220"/>
      <c r="CVK2" s="220"/>
      <c r="CVL2" s="220"/>
      <c r="CVM2" s="220"/>
      <c r="CVN2" s="220"/>
      <c r="CVO2" s="220"/>
      <c r="CVP2" s="220"/>
      <c r="CVQ2" s="220"/>
      <c r="CVR2" s="220"/>
      <c r="CVS2" s="220"/>
      <c r="CVT2" s="220"/>
      <c r="CVU2" s="220"/>
      <c r="CVV2" s="220"/>
      <c r="CVW2" s="220"/>
      <c r="CVX2" s="220"/>
      <c r="CVY2" s="220"/>
      <c r="CVZ2" s="220"/>
      <c r="CWA2" s="220"/>
      <c r="CWB2" s="220"/>
      <c r="CWC2" s="220"/>
      <c r="CWD2" s="220"/>
      <c r="CWE2" s="220"/>
      <c r="CWF2" s="220"/>
      <c r="CWG2" s="220"/>
      <c r="CWH2" s="220"/>
      <c r="CWI2" s="220"/>
      <c r="CWJ2" s="220"/>
      <c r="CWK2" s="220"/>
      <c r="CWL2" s="220"/>
      <c r="CWM2" s="220"/>
      <c r="CWN2" s="220"/>
      <c r="CWO2" s="220"/>
      <c r="CWP2" s="220"/>
      <c r="CWQ2" s="220"/>
      <c r="CWR2" s="220"/>
      <c r="CWS2" s="220"/>
      <c r="CWT2" s="220"/>
      <c r="CWU2" s="220"/>
      <c r="CWV2" s="220"/>
      <c r="CWW2" s="220"/>
      <c r="CWX2" s="220"/>
      <c r="CWY2" s="220"/>
      <c r="CWZ2" s="220"/>
      <c r="CXA2" s="220"/>
      <c r="CXB2" s="220"/>
      <c r="CXC2" s="220"/>
      <c r="CXD2" s="220"/>
      <c r="CXE2" s="220"/>
      <c r="CXF2" s="220"/>
      <c r="CXG2" s="220"/>
      <c r="CXH2" s="220"/>
      <c r="CXI2" s="220"/>
      <c r="CXJ2" s="220"/>
      <c r="CXK2" s="220"/>
      <c r="CXL2" s="220"/>
      <c r="CXM2" s="220"/>
      <c r="CXN2" s="220"/>
      <c r="CXO2" s="220"/>
      <c r="CXP2" s="220"/>
      <c r="CXQ2" s="220"/>
      <c r="CXR2" s="220"/>
      <c r="CXS2" s="220"/>
      <c r="CXT2" s="220"/>
      <c r="CXU2" s="220"/>
      <c r="CXV2" s="220"/>
      <c r="CXW2" s="220"/>
      <c r="CXX2" s="220"/>
      <c r="CXY2" s="220"/>
      <c r="CXZ2" s="220"/>
      <c r="CYA2" s="220"/>
      <c r="CYB2" s="220"/>
      <c r="CYC2" s="220"/>
      <c r="CYD2" s="220"/>
      <c r="CYE2" s="220"/>
      <c r="CYF2" s="220"/>
      <c r="CYG2" s="220"/>
      <c r="CYH2" s="220"/>
      <c r="CYI2" s="220"/>
      <c r="CYJ2" s="220"/>
      <c r="CYK2" s="220"/>
      <c r="CYL2" s="220"/>
      <c r="CYM2" s="220"/>
      <c r="CYN2" s="220"/>
      <c r="CYO2" s="220"/>
      <c r="CYP2" s="220"/>
      <c r="CYQ2" s="220"/>
      <c r="CYR2" s="220"/>
      <c r="CYS2" s="220"/>
      <c r="CYT2" s="220"/>
      <c r="CYU2" s="220"/>
      <c r="CYV2" s="220"/>
      <c r="CYW2" s="220"/>
      <c r="CYX2" s="220"/>
      <c r="CYY2" s="220"/>
      <c r="CYZ2" s="220"/>
      <c r="CZA2" s="220"/>
      <c r="CZB2" s="220"/>
      <c r="CZC2" s="220"/>
      <c r="CZD2" s="220"/>
      <c r="CZE2" s="220"/>
      <c r="CZF2" s="220"/>
      <c r="CZG2" s="220"/>
      <c r="CZH2" s="220"/>
      <c r="CZI2" s="220"/>
      <c r="CZJ2" s="220"/>
      <c r="CZK2" s="220"/>
      <c r="CZL2" s="220"/>
      <c r="CZM2" s="220"/>
      <c r="CZN2" s="220"/>
      <c r="CZO2" s="220"/>
      <c r="CZP2" s="220"/>
      <c r="CZQ2" s="220"/>
      <c r="CZR2" s="220"/>
      <c r="CZS2" s="220"/>
      <c r="CZT2" s="220"/>
      <c r="CZU2" s="220"/>
      <c r="CZV2" s="220"/>
      <c r="CZW2" s="220"/>
      <c r="CZX2" s="220"/>
      <c r="CZY2" s="220"/>
      <c r="CZZ2" s="220"/>
      <c r="DAA2" s="220"/>
      <c r="DAB2" s="220"/>
      <c r="DAC2" s="220"/>
      <c r="DAD2" s="220"/>
      <c r="DAE2" s="220"/>
      <c r="DAF2" s="220"/>
      <c r="DAG2" s="220"/>
      <c r="DAH2" s="220"/>
      <c r="DAI2" s="220"/>
      <c r="DAJ2" s="220"/>
      <c r="DAK2" s="220"/>
      <c r="DAL2" s="220"/>
      <c r="DAM2" s="220"/>
      <c r="DAN2" s="220"/>
      <c r="DAO2" s="220"/>
      <c r="DAP2" s="220"/>
      <c r="DAQ2" s="220"/>
      <c r="DAR2" s="220"/>
      <c r="DAS2" s="220"/>
      <c r="DAT2" s="220"/>
      <c r="DAU2" s="220"/>
      <c r="DAV2" s="220"/>
      <c r="DAW2" s="220"/>
      <c r="DAX2" s="220"/>
      <c r="DAY2" s="220"/>
      <c r="DAZ2" s="220"/>
      <c r="DBA2" s="220"/>
      <c r="DBB2" s="220"/>
      <c r="DBC2" s="220"/>
      <c r="DBD2" s="220"/>
      <c r="DBE2" s="220"/>
      <c r="DBF2" s="220"/>
      <c r="DBG2" s="220"/>
      <c r="DBH2" s="220"/>
      <c r="DBI2" s="220"/>
      <c r="DBJ2" s="220"/>
      <c r="DBK2" s="220"/>
      <c r="DBL2" s="220"/>
      <c r="DBM2" s="220"/>
      <c r="DBN2" s="220"/>
      <c r="DBO2" s="220"/>
      <c r="DBP2" s="220"/>
      <c r="DBQ2" s="220"/>
      <c r="DBR2" s="220"/>
      <c r="DBS2" s="220"/>
      <c r="DBT2" s="220"/>
      <c r="DBU2" s="220"/>
      <c r="DBV2" s="220"/>
      <c r="DBW2" s="220"/>
      <c r="DBX2" s="220"/>
      <c r="DBY2" s="220"/>
      <c r="DBZ2" s="220"/>
      <c r="DCA2" s="220"/>
      <c r="DCB2" s="220"/>
      <c r="DCC2" s="220"/>
      <c r="DCD2" s="220"/>
      <c r="DCE2" s="220"/>
      <c r="DCF2" s="220"/>
      <c r="DCG2" s="220"/>
      <c r="DCH2" s="220"/>
      <c r="DCI2" s="220"/>
      <c r="DCJ2" s="220"/>
      <c r="DCK2" s="220"/>
      <c r="DCL2" s="220"/>
      <c r="DCM2" s="220"/>
      <c r="DCN2" s="220"/>
      <c r="DCO2" s="220"/>
      <c r="DCP2" s="220"/>
      <c r="DCQ2" s="220"/>
      <c r="DCR2" s="220"/>
      <c r="DCS2" s="220"/>
      <c r="DCT2" s="220"/>
      <c r="DCU2" s="220"/>
      <c r="DCV2" s="220"/>
      <c r="DCW2" s="220"/>
      <c r="DCX2" s="220"/>
      <c r="DCY2" s="220"/>
      <c r="DCZ2" s="220"/>
      <c r="DDA2" s="220"/>
      <c r="DDB2" s="220"/>
      <c r="DDC2" s="220"/>
      <c r="DDD2" s="220"/>
      <c r="DDE2" s="220"/>
      <c r="DDF2" s="220"/>
      <c r="DDG2" s="220"/>
      <c r="DDH2" s="220"/>
      <c r="DDI2" s="220"/>
      <c r="DDJ2" s="220"/>
      <c r="DDK2" s="220"/>
      <c r="DDL2" s="220"/>
      <c r="DDM2" s="220"/>
      <c r="DDN2" s="220"/>
      <c r="DDO2" s="220"/>
      <c r="DDP2" s="220"/>
      <c r="DDQ2" s="220"/>
      <c r="DDR2" s="220"/>
      <c r="DDS2" s="220"/>
      <c r="DDT2" s="220"/>
      <c r="DDU2" s="220"/>
      <c r="DDV2" s="220"/>
      <c r="DDW2" s="220"/>
      <c r="DDX2" s="220"/>
      <c r="DDY2" s="220"/>
      <c r="DDZ2" s="220"/>
      <c r="DEA2" s="220"/>
      <c r="DEB2" s="220"/>
      <c r="DEC2" s="220"/>
      <c r="DED2" s="220"/>
      <c r="DEE2" s="220"/>
      <c r="DEF2" s="220"/>
      <c r="DEG2" s="220"/>
      <c r="DEH2" s="220"/>
      <c r="DEI2" s="220"/>
      <c r="DEJ2" s="220"/>
      <c r="DEK2" s="220"/>
      <c r="DEL2" s="220"/>
      <c r="DEM2" s="220"/>
      <c r="DEN2" s="220"/>
      <c r="DEO2" s="220"/>
      <c r="DEP2" s="220"/>
      <c r="DEQ2" s="220"/>
      <c r="DER2" s="220"/>
      <c r="DES2" s="220"/>
      <c r="DET2" s="220"/>
      <c r="DEU2" s="220"/>
      <c r="DEV2" s="220"/>
      <c r="DEW2" s="220"/>
      <c r="DEX2" s="220"/>
      <c r="DEY2" s="220"/>
      <c r="DEZ2" s="220"/>
      <c r="DFA2" s="220"/>
      <c r="DFB2" s="220"/>
      <c r="DFC2" s="220"/>
      <c r="DFD2" s="220"/>
      <c r="DFE2" s="220"/>
      <c r="DFF2" s="220"/>
      <c r="DFG2" s="220"/>
      <c r="DFH2" s="220"/>
      <c r="DFI2" s="220"/>
      <c r="DFJ2" s="220"/>
      <c r="DFK2" s="220"/>
      <c r="DFL2" s="220"/>
      <c r="DFM2" s="220"/>
      <c r="DFN2" s="220"/>
      <c r="DFO2" s="220"/>
      <c r="DFP2" s="220"/>
      <c r="DFQ2" s="220"/>
      <c r="DFR2" s="220"/>
      <c r="DFS2" s="220"/>
      <c r="DFT2" s="220"/>
      <c r="DFU2" s="220"/>
      <c r="DFV2" s="220"/>
      <c r="DFW2" s="220"/>
      <c r="DFX2" s="220"/>
      <c r="DFY2" s="220"/>
      <c r="DFZ2" s="220"/>
      <c r="DGA2" s="220"/>
      <c r="DGB2" s="220"/>
      <c r="DGC2" s="220"/>
      <c r="DGD2" s="220"/>
      <c r="DGE2" s="220"/>
      <c r="DGF2" s="220"/>
      <c r="DGG2" s="220"/>
      <c r="DGH2" s="220"/>
      <c r="DGI2" s="220"/>
      <c r="DGJ2" s="220"/>
      <c r="DGK2" s="220"/>
      <c r="DGL2" s="220"/>
      <c r="DGM2" s="220"/>
      <c r="DGN2" s="220"/>
      <c r="DGO2" s="220"/>
      <c r="DGP2" s="220"/>
      <c r="DGQ2" s="220"/>
      <c r="DGR2" s="220"/>
      <c r="DGS2" s="220"/>
      <c r="DGT2" s="220"/>
      <c r="DGU2" s="220"/>
      <c r="DGV2" s="220"/>
      <c r="DGW2" s="220"/>
      <c r="DGX2" s="220"/>
      <c r="DGY2" s="220"/>
      <c r="DGZ2" s="220"/>
      <c r="DHA2" s="220"/>
      <c r="DHB2" s="220"/>
      <c r="DHC2" s="220"/>
      <c r="DHD2" s="220"/>
      <c r="DHE2" s="220"/>
      <c r="DHF2" s="220"/>
      <c r="DHG2" s="220"/>
      <c r="DHH2" s="220"/>
      <c r="DHI2" s="220"/>
      <c r="DHJ2" s="220"/>
      <c r="DHK2" s="220"/>
      <c r="DHL2" s="220"/>
      <c r="DHM2" s="220"/>
      <c r="DHN2" s="220"/>
      <c r="DHO2" s="220"/>
      <c r="DHP2" s="220"/>
      <c r="DHQ2" s="220"/>
      <c r="DHR2" s="220"/>
      <c r="DHS2" s="220"/>
      <c r="DHT2" s="220"/>
      <c r="DHU2" s="220"/>
      <c r="DHV2" s="220"/>
      <c r="DHW2" s="220"/>
      <c r="DHX2" s="220"/>
      <c r="DHY2" s="220"/>
      <c r="DHZ2" s="220"/>
      <c r="DIA2" s="220"/>
      <c r="DIB2" s="220"/>
      <c r="DIC2" s="220"/>
      <c r="DID2" s="220"/>
      <c r="DIE2" s="220"/>
      <c r="DIF2" s="220"/>
      <c r="DIG2" s="220"/>
      <c r="DIH2" s="220"/>
      <c r="DII2" s="220"/>
      <c r="DIJ2" s="220"/>
      <c r="DIK2" s="220"/>
      <c r="DIL2" s="220"/>
      <c r="DIM2" s="220"/>
      <c r="DIN2" s="220"/>
      <c r="DIO2" s="220"/>
      <c r="DIP2" s="220"/>
      <c r="DIQ2" s="220"/>
      <c r="DIR2" s="220"/>
      <c r="DIS2" s="220"/>
      <c r="DIT2" s="220"/>
      <c r="DIU2" s="220"/>
      <c r="DIV2" s="220"/>
      <c r="DIW2" s="220"/>
      <c r="DIX2" s="220"/>
      <c r="DIY2" s="220"/>
      <c r="DIZ2" s="220"/>
      <c r="DJA2" s="220"/>
      <c r="DJB2" s="220"/>
      <c r="DJC2" s="220"/>
      <c r="DJD2" s="220"/>
      <c r="DJE2" s="220"/>
      <c r="DJF2" s="220"/>
      <c r="DJG2" s="220"/>
      <c r="DJH2" s="220"/>
      <c r="DJI2" s="220"/>
      <c r="DJJ2" s="220"/>
      <c r="DJK2" s="220"/>
      <c r="DJL2" s="220"/>
      <c r="DJM2" s="220"/>
      <c r="DJN2" s="220"/>
      <c r="DJO2" s="220"/>
      <c r="DJP2" s="220"/>
      <c r="DJQ2" s="220"/>
      <c r="DJR2" s="220"/>
      <c r="DJS2" s="220"/>
      <c r="DJT2" s="220"/>
      <c r="DJU2" s="220"/>
      <c r="DJV2" s="220"/>
      <c r="DJW2" s="220"/>
      <c r="DJX2" s="220"/>
      <c r="DJY2" s="220"/>
      <c r="DJZ2" s="220"/>
      <c r="DKA2" s="220"/>
      <c r="DKB2" s="220"/>
      <c r="DKC2" s="220"/>
      <c r="DKD2" s="220"/>
      <c r="DKE2" s="220"/>
      <c r="DKF2" s="220"/>
      <c r="DKG2" s="220"/>
      <c r="DKH2" s="220"/>
      <c r="DKI2" s="220"/>
      <c r="DKJ2" s="220"/>
      <c r="DKK2" s="220"/>
      <c r="DKL2" s="220"/>
      <c r="DKM2" s="220"/>
      <c r="DKN2" s="220"/>
      <c r="DKO2" s="220"/>
      <c r="DKP2" s="220"/>
      <c r="DKQ2" s="220"/>
      <c r="DKR2" s="220"/>
      <c r="DKS2" s="220"/>
      <c r="DKT2" s="220"/>
      <c r="DKU2" s="220"/>
      <c r="DKV2" s="220"/>
      <c r="DKW2" s="220"/>
      <c r="DKX2" s="220"/>
      <c r="DKY2" s="220"/>
      <c r="DKZ2" s="220"/>
      <c r="DLA2" s="220"/>
      <c r="DLB2" s="220"/>
      <c r="DLC2" s="220"/>
      <c r="DLD2" s="220"/>
      <c r="DLE2" s="220"/>
      <c r="DLF2" s="220"/>
      <c r="DLG2" s="220"/>
      <c r="DLH2" s="220"/>
      <c r="DLI2" s="220"/>
      <c r="DLJ2" s="220"/>
      <c r="DLK2" s="220"/>
      <c r="DLL2" s="220"/>
      <c r="DLM2" s="220"/>
      <c r="DLN2" s="220"/>
      <c r="DLO2" s="220"/>
      <c r="DLP2" s="220"/>
      <c r="DLQ2" s="220"/>
      <c r="DLR2" s="220"/>
      <c r="DLS2" s="220"/>
      <c r="DLT2" s="220"/>
      <c r="DLU2" s="220"/>
      <c r="DLV2" s="220"/>
      <c r="DLW2" s="220"/>
      <c r="DLX2" s="220"/>
      <c r="DLY2" s="220"/>
      <c r="DLZ2" s="220"/>
      <c r="DMA2" s="220"/>
      <c r="DMB2" s="220"/>
      <c r="DMC2" s="220"/>
      <c r="DMD2" s="220"/>
      <c r="DME2" s="220"/>
      <c r="DMF2" s="220"/>
      <c r="DMG2" s="220"/>
      <c r="DMH2" s="220"/>
      <c r="DMI2" s="220"/>
      <c r="DMJ2" s="220"/>
      <c r="DMK2" s="220"/>
      <c r="DML2" s="220"/>
      <c r="DMM2" s="220"/>
      <c r="DMN2" s="220"/>
      <c r="DMO2" s="220"/>
      <c r="DMP2" s="220"/>
      <c r="DMQ2" s="220"/>
      <c r="DMR2" s="220"/>
      <c r="DMS2" s="220"/>
      <c r="DMT2" s="220"/>
      <c r="DMU2" s="220"/>
      <c r="DMV2" s="220"/>
      <c r="DMW2" s="220"/>
      <c r="DMX2" s="220"/>
      <c r="DMY2" s="220"/>
      <c r="DMZ2" s="220"/>
      <c r="DNA2" s="220"/>
      <c r="DNB2" s="220"/>
      <c r="DNC2" s="220"/>
      <c r="DND2" s="220"/>
      <c r="DNE2" s="220"/>
      <c r="DNF2" s="220"/>
      <c r="DNG2" s="220"/>
      <c r="DNH2" s="220"/>
      <c r="DNI2" s="220"/>
      <c r="DNJ2" s="220"/>
      <c r="DNK2" s="220"/>
      <c r="DNL2" s="220"/>
      <c r="DNM2" s="220"/>
      <c r="DNN2" s="220"/>
      <c r="DNO2" s="220"/>
      <c r="DNP2" s="220"/>
      <c r="DNQ2" s="220"/>
      <c r="DNR2" s="220"/>
      <c r="DNS2" s="220"/>
      <c r="DNT2" s="220"/>
      <c r="DNU2" s="220"/>
      <c r="DNV2" s="220"/>
      <c r="DNW2" s="220"/>
      <c r="DNX2" s="220"/>
      <c r="DNY2" s="220"/>
      <c r="DNZ2" s="220"/>
      <c r="DOA2" s="220"/>
      <c r="DOB2" s="220"/>
      <c r="DOC2" s="220"/>
      <c r="DOD2" s="220"/>
      <c r="DOE2" s="220"/>
      <c r="DOF2" s="220"/>
      <c r="DOG2" s="220"/>
      <c r="DOH2" s="220"/>
      <c r="DOI2" s="220"/>
      <c r="DOJ2" s="220"/>
      <c r="DOK2" s="220"/>
      <c r="DOL2" s="220"/>
      <c r="DOM2" s="220"/>
      <c r="DON2" s="220"/>
      <c r="DOO2" s="220"/>
      <c r="DOP2" s="220"/>
      <c r="DOQ2" s="220"/>
      <c r="DOR2" s="220"/>
      <c r="DOS2" s="220"/>
      <c r="DOT2" s="220"/>
      <c r="DOU2" s="220"/>
      <c r="DOV2" s="220"/>
      <c r="DOW2" s="220"/>
      <c r="DOX2" s="220"/>
      <c r="DOY2" s="220"/>
      <c r="DOZ2" s="220"/>
      <c r="DPA2" s="220"/>
      <c r="DPB2" s="220"/>
      <c r="DPC2" s="220"/>
      <c r="DPD2" s="220"/>
      <c r="DPE2" s="220"/>
      <c r="DPF2" s="220"/>
      <c r="DPG2" s="220"/>
      <c r="DPH2" s="220"/>
      <c r="DPI2" s="220"/>
      <c r="DPJ2" s="220"/>
      <c r="DPK2" s="220"/>
      <c r="DPL2" s="220"/>
      <c r="DPM2" s="220"/>
      <c r="DPN2" s="220"/>
      <c r="DPO2" s="220"/>
      <c r="DPP2" s="220"/>
      <c r="DPQ2" s="220"/>
      <c r="DPR2" s="220"/>
      <c r="DPS2" s="220"/>
      <c r="DPT2" s="220"/>
      <c r="DPU2" s="220"/>
      <c r="DPV2" s="220"/>
      <c r="DPW2" s="220"/>
      <c r="DPX2" s="220"/>
      <c r="DPY2" s="220"/>
      <c r="DPZ2" s="220"/>
      <c r="DQA2" s="220"/>
      <c r="DQB2" s="220"/>
      <c r="DQC2" s="220"/>
      <c r="DQD2" s="220"/>
      <c r="DQE2" s="220"/>
      <c r="DQF2" s="220"/>
      <c r="DQG2" s="220"/>
      <c r="DQH2" s="220"/>
      <c r="DQI2" s="220"/>
      <c r="DQJ2" s="220"/>
      <c r="DQK2" s="220"/>
      <c r="DQL2" s="220"/>
      <c r="DQM2" s="220"/>
      <c r="DQN2" s="220"/>
      <c r="DQO2" s="220"/>
      <c r="DQP2" s="220"/>
      <c r="DQQ2" s="220"/>
      <c r="DQR2" s="220"/>
      <c r="DQS2" s="220"/>
      <c r="DQT2" s="220"/>
      <c r="DQU2" s="220"/>
      <c r="DQV2" s="220"/>
      <c r="DQW2" s="220"/>
      <c r="DQX2" s="220"/>
      <c r="DQY2" s="220"/>
      <c r="DQZ2" s="220"/>
      <c r="DRA2" s="220"/>
      <c r="DRB2" s="220"/>
      <c r="DRC2" s="220"/>
      <c r="DRD2" s="220"/>
      <c r="DRE2" s="220"/>
      <c r="DRF2" s="220"/>
      <c r="DRG2" s="220"/>
      <c r="DRH2" s="220"/>
      <c r="DRI2" s="220"/>
      <c r="DRJ2" s="220"/>
      <c r="DRK2" s="220"/>
      <c r="DRL2" s="220"/>
      <c r="DRM2" s="220"/>
      <c r="DRN2" s="220"/>
      <c r="DRO2" s="220"/>
      <c r="DRP2" s="220"/>
      <c r="DRQ2" s="220"/>
      <c r="DRR2" s="220"/>
      <c r="DRS2" s="220"/>
      <c r="DRT2" s="220"/>
      <c r="DRU2" s="220"/>
      <c r="DRV2" s="220"/>
      <c r="DRW2" s="220"/>
      <c r="DRX2" s="220"/>
      <c r="DRY2" s="220"/>
      <c r="DRZ2" s="220"/>
      <c r="DSA2" s="220"/>
      <c r="DSB2" s="220"/>
      <c r="DSC2" s="220"/>
      <c r="DSD2" s="220"/>
      <c r="DSE2" s="220"/>
      <c r="DSF2" s="220"/>
      <c r="DSG2" s="220"/>
      <c r="DSH2" s="220"/>
      <c r="DSI2" s="220"/>
      <c r="DSJ2" s="220"/>
      <c r="DSK2" s="220"/>
      <c r="DSL2" s="220"/>
      <c r="DSM2" s="220"/>
      <c r="DSN2" s="220"/>
      <c r="DSO2" s="220"/>
      <c r="DSP2" s="220"/>
      <c r="DSQ2" s="220"/>
      <c r="DSR2" s="220"/>
      <c r="DSS2" s="220"/>
      <c r="DST2" s="220"/>
      <c r="DSU2" s="220"/>
      <c r="DSV2" s="220"/>
      <c r="DSW2" s="220"/>
      <c r="DSX2" s="220"/>
      <c r="DSY2" s="220"/>
      <c r="DSZ2" s="220"/>
      <c r="DTA2" s="220"/>
      <c r="DTB2" s="220"/>
      <c r="DTC2" s="220"/>
      <c r="DTD2" s="220"/>
      <c r="DTE2" s="220"/>
      <c r="DTF2" s="220"/>
      <c r="DTG2" s="220"/>
      <c r="DTH2" s="220"/>
      <c r="DTI2" s="220"/>
      <c r="DTJ2" s="220"/>
      <c r="DTK2" s="220"/>
      <c r="DTL2" s="220"/>
      <c r="DTM2" s="220"/>
      <c r="DTN2" s="220"/>
      <c r="DTO2" s="220"/>
      <c r="DTP2" s="220"/>
      <c r="DTQ2" s="220"/>
      <c r="DTR2" s="220"/>
      <c r="DTS2" s="220"/>
      <c r="DTT2" s="220"/>
      <c r="DTU2" s="220"/>
      <c r="DTV2" s="220"/>
      <c r="DTW2" s="220"/>
      <c r="DTX2" s="220"/>
      <c r="DTY2" s="220"/>
      <c r="DTZ2" s="220"/>
      <c r="DUA2" s="220"/>
      <c r="DUB2" s="220"/>
      <c r="DUC2" s="220"/>
      <c r="DUD2" s="220"/>
      <c r="DUE2" s="220"/>
      <c r="DUF2" s="220"/>
      <c r="DUG2" s="220"/>
      <c r="DUH2" s="220"/>
      <c r="DUI2" s="220"/>
      <c r="DUJ2" s="220"/>
      <c r="DUK2" s="220"/>
      <c r="DUL2" s="220"/>
      <c r="DUM2" s="220"/>
      <c r="DUN2" s="220"/>
      <c r="DUO2" s="220"/>
      <c r="DUP2" s="220"/>
      <c r="DUQ2" s="220"/>
      <c r="DUR2" s="220"/>
      <c r="DUS2" s="220"/>
      <c r="DUT2" s="220"/>
      <c r="DUU2" s="220"/>
      <c r="DUV2" s="220"/>
      <c r="DUW2" s="220"/>
      <c r="DUX2" s="220"/>
      <c r="DUY2" s="220"/>
      <c r="DUZ2" s="220"/>
      <c r="DVA2" s="220"/>
      <c r="DVB2" s="220"/>
      <c r="DVC2" s="220"/>
      <c r="DVD2" s="220"/>
      <c r="DVE2" s="220"/>
      <c r="DVF2" s="220"/>
      <c r="DVG2" s="220"/>
      <c r="DVH2" s="220"/>
      <c r="DVI2" s="220"/>
      <c r="DVJ2" s="220"/>
      <c r="DVK2" s="220"/>
      <c r="DVL2" s="220"/>
      <c r="DVM2" s="220"/>
      <c r="DVN2" s="220"/>
      <c r="DVO2" s="220"/>
      <c r="DVP2" s="220"/>
      <c r="DVQ2" s="220"/>
      <c r="DVR2" s="220"/>
      <c r="DVS2" s="220"/>
      <c r="DVT2" s="220"/>
      <c r="DVU2" s="220"/>
      <c r="DVV2" s="220"/>
      <c r="DVW2" s="220"/>
      <c r="DVX2" s="220"/>
      <c r="DVY2" s="220"/>
      <c r="DVZ2" s="220"/>
      <c r="DWA2" s="220"/>
      <c r="DWB2" s="220"/>
      <c r="DWC2" s="220"/>
      <c r="DWD2" s="220"/>
      <c r="DWE2" s="220"/>
      <c r="DWF2" s="220"/>
      <c r="DWG2" s="220"/>
      <c r="DWH2" s="220"/>
      <c r="DWI2" s="220"/>
      <c r="DWJ2" s="220"/>
      <c r="DWK2" s="220"/>
      <c r="DWL2" s="220"/>
      <c r="DWM2" s="220"/>
      <c r="DWN2" s="220"/>
      <c r="DWO2" s="220"/>
      <c r="DWP2" s="220"/>
      <c r="DWQ2" s="220"/>
      <c r="DWR2" s="220"/>
      <c r="DWS2" s="220"/>
      <c r="DWT2" s="220"/>
      <c r="DWU2" s="220"/>
      <c r="DWV2" s="220"/>
      <c r="DWW2" s="220"/>
      <c r="DWX2" s="220"/>
      <c r="DWY2" s="220"/>
      <c r="DWZ2" s="220"/>
      <c r="DXA2" s="220"/>
      <c r="DXB2" s="220"/>
      <c r="DXC2" s="220"/>
      <c r="DXD2" s="220"/>
      <c r="DXE2" s="220"/>
      <c r="DXF2" s="220"/>
      <c r="DXG2" s="220"/>
      <c r="DXH2" s="220"/>
      <c r="DXI2" s="220"/>
      <c r="DXJ2" s="220"/>
      <c r="DXK2" s="220"/>
      <c r="DXL2" s="220"/>
      <c r="DXM2" s="220"/>
      <c r="DXN2" s="220"/>
      <c r="DXO2" s="220"/>
      <c r="DXP2" s="220"/>
      <c r="DXQ2" s="220"/>
      <c r="DXR2" s="220"/>
      <c r="DXS2" s="220"/>
      <c r="DXT2" s="220"/>
      <c r="DXU2" s="220"/>
      <c r="DXV2" s="220"/>
      <c r="DXW2" s="220"/>
      <c r="DXX2" s="220"/>
      <c r="DXY2" s="220"/>
      <c r="DXZ2" s="220"/>
      <c r="DYA2" s="220"/>
      <c r="DYB2" s="220"/>
      <c r="DYC2" s="220"/>
      <c r="DYD2" s="220"/>
      <c r="DYE2" s="220"/>
      <c r="DYF2" s="220"/>
      <c r="DYG2" s="220"/>
      <c r="DYH2" s="220"/>
      <c r="DYI2" s="220"/>
      <c r="DYJ2" s="220"/>
      <c r="DYK2" s="220"/>
      <c r="DYL2" s="220"/>
      <c r="DYM2" s="220"/>
      <c r="DYN2" s="220"/>
      <c r="DYO2" s="220"/>
      <c r="DYP2" s="220"/>
      <c r="DYQ2" s="220"/>
      <c r="DYR2" s="220"/>
      <c r="DYS2" s="220"/>
      <c r="DYT2" s="220"/>
      <c r="DYU2" s="220"/>
      <c r="DYV2" s="220"/>
      <c r="DYW2" s="220"/>
      <c r="DYX2" s="220"/>
      <c r="DYY2" s="220"/>
      <c r="DYZ2" s="220"/>
      <c r="DZA2" s="220"/>
      <c r="DZB2" s="220"/>
      <c r="DZC2" s="220"/>
      <c r="DZD2" s="220"/>
      <c r="DZE2" s="220"/>
      <c r="DZF2" s="220"/>
      <c r="DZG2" s="220"/>
      <c r="DZH2" s="220"/>
      <c r="DZI2" s="220"/>
      <c r="DZJ2" s="220"/>
      <c r="DZK2" s="220"/>
      <c r="DZL2" s="220"/>
      <c r="DZM2" s="220"/>
      <c r="DZN2" s="220"/>
      <c r="DZO2" s="220"/>
      <c r="DZP2" s="220"/>
      <c r="DZQ2" s="220"/>
      <c r="DZR2" s="220"/>
      <c r="DZS2" s="220"/>
      <c r="DZT2" s="220"/>
      <c r="DZU2" s="220"/>
      <c r="DZV2" s="220"/>
      <c r="DZW2" s="220"/>
      <c r="DZX2" s="220"/>
      <c r="DZY2" s="220"/>
      <c r="DZZ2" s="220"/>
      <c r="EAA2" s="220"/>
      <c r="EAB2" s="220"/>
      <c r="EAC2" s="220"/>
      <c r="EAD2" s="220"/>
      <c r="EAE2" s="220"/>
      <c r="EAF2" s="220"/>
      <c r="EAG2" s="220"/>
      <c r="EAH2" s="220"/>
      <c r="EAI2" s="220"/>
      <c r="EAJ2" s="220"/>
      <c r="EAK2" s="220"/>
      <c r="EAL2" s="220"/>
      <c r="EAM2" s="220"/>
      <c r="EAN2" s="220"/>
      <c r="EAO2" s="220"/>
      <c r="EAP2" s="220"/>
      <c r="EAQ2" s="220"/>
      <c r="EAR2" s="220"/>
      <c r="EAS2" s="220"/>
      <c r="EAT2" s="220"/>
      <c r="EAU2" s="220"/>
      <c r="EAV2" s="220"/>
      <c r="EAW2" s="220"/>
      <c r="EAX2" s="220"/>
      <c r="EAY2" s="220"/>
      <c r="EAZ2" s="220"/>
      <c r="EBA2" s="220"/>
      <c r="EBB2" s="220"/>
      <c r="EBC2" s="220"/>
      <c r="EBD2" s="220"/>
      <c r="EBE2" s="220"/>
      <c r="EBF2" s="220"/>
      <c r="EBG2" s="220"/>
      <c r="EBH2" s="220"/>
      <c r="EBI2" s="220"/>
      <c r="EBJ2" s="220"/>
      <c r="EBK2" s="220"/>
      <c r="EBL2" s="220"/>
      <c r="EBM2" s="220"/>
      <c r="EBN2" s="220"/>
      <c r="EBO2" s="220"/>
      <c r="EBP2" s="220"/>
      <c r="EBQ2" s="220"/>
      <c r="EBR2" s="220"/>
      <c r="EBS2" s="220"/>
      <c r="EBT2" s="220"/>
      <c r="EBU2" s="220"/>
      <c r="EBV2" s="220"/>
      <c r="EBW2" s="220"/>
      <c r="EBX2" s="220"/>
      <c r="EBY2" s="220"/>
      <c r="EBZ2" s="220"/>
      <c r="ECA2" s="220"/>
      <c r="ECB2" s="220"/>
      <c r="ECC2" s="220"/>
      <c r="ECD2" s="220"/>
      <c r="ECE2" s="220"/>
      <c r="ECF2" s="220"/>
      <c r="ECG2" s="220"/>
      <c r="ECH2" s="220"/>
      <c r="ECI2" s="220"/>
      <c r="ECJ2" s="220"/>
      <c r="ECK2" s="220"/>
      <c r="ECL2" s="220"/>
      <c r="ECM2" s="220"/>
      <c r="ECN2" s="220"/>
      <c r="ECO2" s="220"/>
      <c r="ECP2" s="220"/>
      <c r="ECQ2" s="220"/>
      <c r="ECR2" s="220"/>
      <c r="ECS2" s="220"/>
      <c r="ECT2" s="220"/>
      <c r="ECU2" s="220"/>
      <c r="ECV2" s="220"/>
      <c r="ECW2" s="220"/>
      <c r="ECX2" s="220"/>
      <c r="ECY2" s="220"/>
      <c r="ECZ2" s="220"/>
      <c r="EDA2" s="220"/>
      <c r="EDB2" s="220"/>
      <c r="EDC2" s="220"/>
      <c r="EDD2" s="220"/>
      <c r="EDE2" s="220"/>
      <c r="EDF2" s="220"/>
      <c r="EDG2" s="220"/>
      <c r="EDH2" s="220"/>
      <c r="EDI2" s="220"/>
      <c r="EDJ2" s="220"/>
      <c r="EDK2" s="220"/>
      <c r="EDL2" s="220"/>
      <c r="EDM2" s="220"/>
      <c r="EDN2" s="220"/>
      <c r="EDO2" s="220"/>
      <c r="EDP2" s="220"/>
      <c r="EDQ2" s="220"/>
      <c r="EDR2" s="220"/>
      <c r="EDS2" s="220"/>
      <c r="EDT2" s="220"/>
      <c r="EDU2" s="220"/>
      <c r="EDV2" s="220"/>
      <c r="EDW2" s="220"/>
      <c r="EDX2" s="220"/>
      <c r="EDY2" s="220"/>
      <c r="EDZ2" s="220"/>
      <c r="EEA2" s="220"/>
      <c r="EEB2" s="220"/>
      <c r="EEC2" s="220"/>
      <c r="EED2" s="220"/>
      <c r="EEE2" s="220"/>
      <c r="EEF2" s="220"/>
      <c r="EEG2" s="220"/>
      <c r="EEH2" s="220"/>
      <c r="EEI2" s="220"/>
      <c r="EEJ2" s="220"/>
      <c r="EEK2" s="220"/>
      <c r="EEL2" s="220"/>
      <c r="EEM2" s="220"/>
      <c r="EEN2" s="220"/>
      <c r="EEO2" s="220"/>
      <c r="EEP2" s="220"/>
      <c r="EEQ2" s="220"/>
      <c r="EER2" s="220"/>
      <c r="EES2" s="220"/>
      <c r="EET2" s="220"/>
      <c r="EEU2" s="220"/>
      <c r="EEV2" s="220"/>
      <c r="EEW2" s="220"/>
      <c r="EEX2" s="220"/>
      <c r="EEY2" s="220"/>
      <c r="EEZ2" s="220"/>
      <c r="EFA2" s="220"/>
      <c r="EFB2" s="220"/>
      <c r="EFC2" s="220"/>
      <c r="EFD2" s="220"/>
      <c r="EFE2" s="220"/>
      <c r="EFF2" s="220"/>
      <c r="EFG2" s="220"/>
      <c r="EFH2" s="220"/>
      <c r="EFI2" s="220"/>
      <c r="EFJ2" s="220"/>
      <c r="EFK2" s="220"/>
      <c r="EFL2" s="220"/>
      <c r="EFM2" s="220"/>
      <c r="EFN2" s="220"/>
      <c r="EFO2" s="220"/>
      <c r="EFP2" s="220"/>
      <c r="EFQ2" s="220"/>
      <c r="EFR2" s="220"/>
      <c r="EFS2" s="220"/>
      <c r="EFT2" s="220"/>
      <c r="EFU2" s="220"/>
      <c r="EFV2" s="220"/>
      <c r="EFW2" s="220"/>
      <c r="EFX2" s="220"/>
      <c r="EFY2" s="220"/>
      <c r="EFZ2" s="220"/>
      <c r="EGA2" s="220"/>
      <c r="EGB2" s="220"/>
      <c r="EGC2" s="220"/>
      <c r="EGD2" s="220"/>
      <c r="EGE2" s="220"/>
      <c r="EGF2" s="220"/>
      <c r="EGG2" s="220"/>
      <c r="EGH2" s="220"/>
      <c r="EGI2" s="220"/>
      <c r="EGJ2" s="220"/>
      <c r="EGK2" s="220"/>
      <c r="EGL2" s="220"/>
      <c r="EGM2" s="220"/>
      <c r="EGN2" s="220"/>
      <c r="EGO2" s="220"/>
      <c r="EGP2" s="220"/>
      <c r="EGQ2" s="220"/>
      <c r="EGR2" s="220"/>
      <c r="EGS2" s="220"/>
      <c r="EGT2" s="220"/>
      <c r="EGU2" s="220"/>
      <c r="EGV2" s="220"/>
      <c r="EGW2" s="220"/>
      <c r="EGX2" s="220"/>
      <c r="EGY2" s="220"/>
      <c r="EGZ2" s="220"/>
      <c r="EHA2" s="220"/>
      <c r="EHB2" s="220"/>
      <c r="EHC2" s="220"/>
      <c r="EHD2" s="220"/>
      <c r="EHE2" s="220"/>
      <c r="EHF2" s="220"/>
      <c r="EHG2" s="220"/>
      <c r="EHH2" s="220"/>
      <c r="EHI2" s="220"/>
      <c r="EHJ2" s="220"/>
      <c r="EHK2" s="220"/>
      <c r="EHL2" s="220"/>
      <c r="EHM2" s="220"/>
      <c r="EHN2" s="220"/>
      <c r="EHO2" s="220"/>
      <c r="EHP2" s="220"/>
      <c r="EHQ2" s="220"/>
      <c r="EHR2" s="220"/>
      <c r="EHS2" s="220"/>
      <c r="EHT2" s="220"/>
      <c r="EHU2" s="220"/>
      <c r="EHV2" s="220"/>
      <c r="EHW2" s="220"/>
      <c r="EHX2" s="220"/>
      <c r="EHY2" s="220"/>
      <c r="EHZ2" s="220"/>
      <c r="EIA2" s="220"/>
      <c r="EIB2" s="220"/>
      <c r="EIC2" s="220"/>
      <c r="EID2" s="220"/>
      <c r="EIE2" s="220"/>
      <c r="EIF2" s="220"/>
      <c r="EIG2" s="220"/>
      <c r="EIH2" s="220"/>
      <c r="EII2" s="220"/>
      <c r="EIJ2" s="220"/>
      <c r="EIK2" s="220"/>
      <c r="EIL2" s="220"/>
      <c r="EIM2" s="220"/>
      <c r="EIN2" s="220"/>
      <c r="EIO2" s="220"/>
      <c r="EIP2" s="220"/>
      <c r="EIQ2" s="220"/>
      <c r="EIR2" s="220"/>
      <c r="EIS2" s="220"/>
      <c r="EIT2" s="220"/>
      <c r="EIU2" s="220"/>
      <c r="EIV2" s="220"/>
      <c r="EIW2" s="220"/>
      <c r="EIX2" s="220"/>
      <c r="EIY2" s="220"/>
      <c r="EIZ2" s="220"/>
      <c r="EJA2" s="220"/>
      <c r="EJB2" s="220"/>
      <c r="EJC2" s="220"/>
      <c r="EJD2" s="220"/>
      <c r="EJE2" s="220"/>
      <c r="EJF2" s="220"/>
      <c r="EJG2" s="220"/>
      <c r="EJH2" s="220"/>
      <c r="EJI2" s="220"/>
      <c r="EJJ2" s="220"/>
      <c r="EJK2" s="220"/>
      <c r="EJL2" s="220"/>
      <c r="EJM2" s="220"/>
      <c r="EJN2" s="220"/>
      <c r="EJO2" s="220"/>
      <c r="EJP2" s="220"/>
      <c r="EJQ2" s="220"/>
      <c r="EJR2" s="220"/>
      <c r="EJS2" s="220"/>
      <c r="EJT2" s="220"/>
      <c r="EJU2" s="220"/>
      <c r="EJV2" s="220"/>
      <c r="EJW2" s="220"/>
      <c r="EJX2" s="220"/>
      <c r="EJY2" s="220"/>
      <c r="EJZ2" s="220"/>
      <c r="EKA2" s="220"/>
      <c r="EKB2" s="220"/>
      <c r="EKC2" s="220"/>
      <c r="EKD2" s="220"/>
      <c r="EKE2" s="220"/>
      <c r="EKF2" s="220"/>
      <c r="EKG2" s="220"/>
      <c r="EKH2" s="220"/>
      <c r="EKI2" s="220"/>
      <c r="EKJ2" s="220"/>
      <c r="EKK2" s="220"/>
      <c r="EKL2" s="220"/>
      <c r="EKM2" s="220"/>
      <c r="EKN2" s="220"/>
      <c r="EKO2" s="220"/>
      <c r="EKP2" s="220"/>
      <c r="EKQ2" s="220"/>
      <c r="EKR2" s="220"/>
      <c r="EKS2" s="220"/>
      <c r="EKT2" s="220"/>
      <c r="EKU2" s="220"/>
      <c r="EKV2" s="220"/>
      <c r="EKW2" s="220"/>
      <c r="EKX2" s="220"/>
      <c r="EKY2" s="220"/>
      <c r="EKZ2" s="220"/>
      <c r="ELA2" s="220"/>
      <c r="ELB2" s="220"/>
      <c r="ELC2" s="220"/>
      <c r="ELD2" s="220"/>
      <c r="ELE2" s="220"/>
      <c r="ELF2" s="220"/>
      <c r="ELG2" s="220"/>
      <c r="ELH2" s="220"/>
      <c r="ELI2" s="220"/>
      <c r="ELJ2" s="220"/>
      <c r="ELK2" s="220"/>
      <c r="ELL2" s="220"/>
      <c r="ELM2" s="220"/>
      <c r="ELN2" s="220"/>
      <c r="ELO2" s="220"/>
      <c r="ELP2" s="220"/>
      <c r="ELQ2" s="220"/>
      <c r="ELR2" s="220"/>
      <c r="ELS2" s="220"/>
      <c r="ELT2" s="220"/>
      <c r="ELU2" s="220"/>
      <c r="ELV2" s="220"/>
      <c r="ELW2" s="220"/>
      <c r="ELX2" s="220"/>
      <c r="ELY2" s="220"/>
      <c r="ELZ2" s="220"/>
      <c r="EMA2" s="220"/>
      <c r="EMB2" s="220"/>
      <c r="EMC2" s="220"/>
      <c r="EMD2" s="220"/>
      <c r="EME2" s="220"/>
      <c r="EMF2" s="220"/>
      <c r="EMG2" s="220"/>
      <c r="EMH2" s="220"/>
      <c r="EMI2" s="220"/>
      <c r="EMJ2" s="220"/>
      <c r="EMK2" s="220"/>
      <c r="EML2" s="220"/>
      <c r="EMM2" s="220"/>
      <c r="EMN2" s="220"/>
      <c r="EMO2" s="220"/>
      <c r="EMP2" s="220"/>
      <c r="EMQ2" s="220"/>
      <c r="EMR2" s="220"/>
      <c r="EMS2" s="220"/>
      <c r="EMT2" s="220"/>
      <c r="EMU2" s="220"/>
      <c r="EMV2" s="220"/>
      <c r="EMW2" s="220"/>
      <c r="EMX2" s="220"/>
      <c r="EMY2" s="220"/>
      <c r="EMZ2" s="220"/>
      <c r="ENA2" s="220"/>
      <c r="ENB2" s="220"/>
      <c r="ENC2" s="220"/>
      <c r="END2" s="220"/>
      <c r="ENE2" s="220"/>
      <c r="ENF2" s="220"/>
      <c r="ENG2" s="220"/>
      <c r="ENH2" s="220"/>
      <c r="ENI2" s="220"/>
      <c r="ENJ2" s="220"/>
      <c r="ENK2" s="220"/>
      <c r="ENL2" s="220"/>
      <c r="ENM2" s="220"/>
      <c r="ENN2" s="220"/>
      <c r="ENO2" s="220"/>
      <c r="ENP2" s="220"/>
      <c r="ENQ2" s="220"/>
      <c r="ENR2" s="220"/>
      <c r="ENS2" s="220"/>
      <c r="ENT2" s="220"/>
      <c r="ENU2" s="220"/>
      <c r="ENV2" s="220"/>
      <c r="ENW2" s="220"/>
      <c r="ENX2" s="220"/>
      <c r="ENY2" s="220"/>
      <c r="ENZ2" s="220"/>
      <c r="EOA2" s="220"/>
      <c r="EOB2" s="220"/>
      <c r="EOC2" s="220"/>
      <c r="EOD2" s="220"/>
      <c r="EOE2" s="220"/>
      <c r="EOF2" s="220"/>
      <c r="EOG2" s="220"/>
      <c r="EOH2" s="220"/>
      <c r="EOI2" s="220"/>
      <c r="EOJ2" s="220"/>
      <c r="EOK2" s="220"/>
      <c r="EOL2" s="220"/>
      <c r="EOM2" s="220"/>
      <c r="EON2" s="220"/>
      <c r="EOO2" s="220"/>
      <c r="EOP2" s="220"/>
      <c r="EOQ2" s="220"/>
      <c r="EOR2" s="220"/>
      <c r="EOS2" s="220"/>
      <c r="EOT2" s="220"/>
      <c r="EOU2" s="220"/>
      <c r="EOV2" s="220"/>
      <c r="EOW2" s="220"/>
      <c r="EOX2" s="220"/>
      <c r="EOY2" s="220"/>
      <c r="EOZ2" s="220"/>
      <c r="EPA2" s="220"/>
      <c r="EPB2" s="220"/>
      <c r="EPC2" s="220"/>
      <c r="EPD2" s="220"/>
      <c r="EPE2" s="220"/>
      <c r="EPF2" s="220"/>
      <c r="EPG2" s="220"/>
      <c r="EPH2" s="220"/>
      <c r="EPI2" s="220"/>
      <c r="EPJ2" s="220"/>
      <c r="EPK2" s="220"/>
      <c r="EPL2" s="220"/>
      <c r="EPM2" s="220"/>
      <c r="EPN2" s="220"/>
      <c r="EPO2" s="220"/>
      <c r="EPP2" s="220"/>
      <c r="EPQ2" s="220"/>
      <c r="EPR2" s="220"/>
      <c r="EPS2" s="220"/>
      <c r="EPT2" s="220"/>
      <c r="EPU2" s="220"/>
      <c r="EPV2" s="220"/>
      <c r="EPW2" s="220"/>
      <c r="EPX2" s="220"/>
      <c r="EPY2" s="220"/>
      <c r="EPZ2" s="220"/>
      <c r="EQA2" s="220"/>
      <c r="EQB2" s="220"/>
      <c r="EQC2" s="220"/>
      <c r="EQD2" s="220"/>
      <c r="EQE2" s="220"/>
      <c r="EQF2" s="220"/>
      <c r="EQG2" s="220"/>
      <c r="EQH2" s="220"/>
      <c r="EQI2" s="220"/>
      <c r="EQJ2" s="220"/>
      <c r="EQK2" s="220"/>
      <c r="EQL2" s="220"/>
      <c r="EQM2" s="220"/>
      <c r="EQN2" s="220"/>
      <c r="EQO2" s="220"/>
      <c r="EQP2" s="220"/>
      <c r="EQQ2" s="220"/>
      <c r="EQR2" s="220"/>
      <c r="EQS2" s="220"/>
      <c r="EQT2" s="220"/>
      <c r="EQU2" s="220"/>
      <c r="EQV2" s="220"/>
      <c r="EQW2" s="220"/>
      <c r="EQX2" s="220"/>
      <c r="EQY2" s="220"/>
      <c r="EQZ2" s="220"/>
      <c r="ERA2" s="220"/>
      <c r="ERB2" s="220"/>
      <c r="ERC2" s="220"/>
      <c r="ERD2" s="220"/>
      <c r="ERE2" s="220"/>
      <c r="ERF2" s="220"/>
      <c r="ERG2" s="220"/>
      <c r="ERH2" s="220"/>
      <c r="ERI2" s="220"/>
      <c r="ERJ2" s="220"/>
      <c r="ERK2" s="220"/>
      <c r="ERL2" s="220"/>
      <c r="ERM2" s="220"/>
      <c r="ERN2" s="220"/>
      <c r="ERO2" s="220"/>
      <c r="ERP2" s="220"/>
      <c r="ERQ2" s="220"/>
      <c r="ERR2" s="220"/>
      <c r="ERS2" s="220"/>
      <c r="ERT2" s="220"/>
      <c r="ERU2" s="220"/>
      <c r="ERV2" s="220"/>
      <c r="ERW2" s="220"/>
      <c r="ERX2" s="220"/>
      <c r="ERY2" s="220"/>
      <c r="ERZ2" s="220"/>
      <c r="ESA2" s="220"/>
      <c r="ESB2" s="220"/>
      <c r="ESC2" s="220"/>
      <c r="ESD2" s="220"/>
      <c r="ESE2" s="220"/>
      <c r="ESF2" s="220"/>
      <c r="ESG2" s="220"/>
      <c r="ESH2" s="220"/>
      <c r="ESI2" s="220"/>
      <c r="ESJ2" s="220"/>
      <c r="ESK2" s="220"/>
      <c r="ESL2" s="220"/>
      <c r="ESM2" s="220"/>
      <c r="ESN2" s="220"/>
      <c r="ESO2" s="220"/>
      <c r="ESP2" s="220"/>
      <c r="ESQ2" s="220"/>
      <c r="ESR2" s="220"/>
      <c r="ESS2" s="220"/>
      <c r="EST2" s="220"/>
      <c r="ESU2" s="220"/>
      <c r="ESV2" s="220"/>
      <c r="ESW2" s="220"/>
      <c r="ESX2" s="220"/>
      <c r="ESY2" s="220"/>
      <c r="ESZ2" s="220"/>
      <c r="ETA2" s="220"/>
      <c r="ETB2" s="220"/>
      <c r="ETC2" s="220"/>
      <c r="ETD2" s="220"/>
      <c r="ETE2" s="220"/>
      <c r="ETF2" s="220"/>
      <c r="ETG2" s="220"/>
      <c r="ETH2" s="220"/>
      <c r="ETI2" s="220"/>
      <c r="ETJ2" s="220"/>
      <c r="ETK2" s="220"/>
      <c r="ETL2" s="220"/>
      <c r="ETM2" s="220"/>
      <c r="ETN2" s="220"/>
      <c r="ETO2" s="220"/>
      <c r="ETP2" s="220"/>
      <c r="ETQ2" s="220"/>
      <c r="ETR2" s="220"/>
      <c r="ETS2" s="220"/>
      <c r="ETT2" s="220"/>
      <c r="ETU2" s="220"/>
      <c r="ETV2" s="220"/>
      <c r="ETW2" s="220"/>
      <c r="ETX2" s="220"/>
      <c r="ETY2" s="220"/>
      <c r="ETZ2" s="220"/>
      <c r="EUA2" s="220"/>
      <c r="EUB2" s="220"/>
      <c r="EUC2" s="220"/>
      <c r="EUD2" s="220"/>
      <c r="EUE2" s="220"/>
      <c r="EUF2" s="220"/>
      <c r="EUG2" s="220"/>
      <c r="EUH2" s="220"/>
      <c r="EUI2" s="220"/>
      <c r="EUJ2" s="220"/>
      <c r="EUK2" s="220"/>
      <c r="EUL2" s="220"/>
      <c r="EUM2" s="220"/>
      <c r="EUN2" s="220"/>
      <c r="EUO2" s="220"/>
      <c r="EUP2" s="220"/>
      <c r="EUQ2" s="220"/>
      <c r="EUR2" s="220"/>
      <c r="EUS2" s="220"/>
      <c r="EUT2" s="220"/>
      <c r="EUU2" s="220"/>
      <c r="EUV2" s="220"/>
      <c r="EUW2" s="220"/>
      <c r="EUX2" s="220"/>
      <c r="EUY2" s="220"/>
      <c r="EUZ2" s="220"/>
      <c r="EVA2" s="220"/>
      <c r="EVB2" s="220"/>
      <c r="EVC2" s="220"/>
      <c r="EVD2" s="220"/>
      <c r="EVE2" s="220"/>
      <c r="EVF2" s="220"/>
      <c r="EVG2" s="220"/>
      <c r="EVH2" s="220"/>
      <c r="EVI2" s="220"/>
      <c r="EVJ2" s="220"/>
      <c r="EVK2" s="220"/>
      <c r="EVL2" s="220"/>
      <c r="EVM2" s="220"/>
      <c r="EVN2" s="220"/>
      <c r="EVO2" s="220"/>
      <c r="EVP2" s="220"/>
      <c r="EVQ2" s="220"/>
      <c r="EVR2" s="220"/>
      <c r="EVS2" s="220"/>
      <c r="EVT2" s="220"/>
      <c r="EVU2" s="220"/>
      <c r="EVV2" s="220"/>
      <c r="EVW2" s="220"/>
      <c r="EVX2" s="220"/>
      <c r="EVY2" s="220"/>
      <c r="EVZ2" s="220"/>
      <c r="EWA2" s="220"/>
      <c r="EWB2" s="220"/>
      <c r="EWC2" s="220"/>
      <c r="EWD2" s="220"/>
      <c r="EWE2" s="220"/>
      <c r="EWF2" s="220"/>
      <c r="EWG2" s="220"/>
      <c r="EWH2" s="220"/>
      <c r="EWI2" s="220"/>
      <c r="EWJ2" s="220"/>
      <c r="EWK2" s="220"/>
      <c r="EWL2" s="220"/>
      <c r="EWM2" s="220"/>
      <c r="EWN2" s="220"/>
      <c r="EWO2" s="220"/>
      <c r="EWP2" s="220"/>
      <c r="EWQ2" s="220"/>
      <c r="EWR2" s="220"/>
      <c r="EWS2" s="220"/>
      <c r="EWT2" s="220"/>
      <c r="EWU2" s="220"/>
      <c r="EWV2" s="220"/>
      <c r="EWW2" s="220"/>
      <c r="EWX2" s="220"/>
      <c r="EWY2" s="220"/>
      <c r="EWZ2" s="220"/>
      <c r="EXA2" s="220"/>
      <c r="EXB2" s="220"/>
      <c r="EXC2" s="220"/>
      <c r="EXD2" s="220"/>
      <c r="EXE2" s="220"/>
      <c r="EXF2" s="220"/>
      <c r="EXG2" s="220"/>
      <c r="EXH2" s="220"/>
      <c r="EXI2" s="220"/>
      <c r="EXJ2" s="220"/>
      <c r="EXK2" s="220"/>
      <c r="EXL2" s="220"/>
      <c r="EXM2" s="220"/>
      <c r="EXN2" s="220"/>
      <c r="EXO2" s="220"/>
      <c r="EXP2" s="220"/>
      <c r="EXQ2" s="220"/>
      <c r="EXR2" s="220"/>
      <c r="EXS2" s="220"/>
      <c r="EXT2" s="220"/>
      <c r="EXU2" s="220"/>
      <c r="EXV2" s="220"/>
      <c r="EXW2" s="220"/>
      <c r="EXX2" s="220"/>
      <c r="EXY2" s="220"/>
      <c r="EXZ2" s="220"/>
      <c r="EYA2" s="220"/>
      <c r="EYB2" s="220"/>
      <c r="EYC2" s="220"/>
      <c r="EYD2" s="220"/>
      <c r="EYE2" s="220"/>
      <c r="EYF2" s="220"/>
      <c r="EYG2" s="220"/>
      <c r="EYH2" s="220"/>
      <c r="EYI2" s="220"/>
      <c r="EYJ2" s="220"/>
      <c r="EYK2" s="220"/>
      <c r="EYL2" s="220"/>
      <c r="EYM2" s="220"/>
      <c r="EYN2" s="220"/>
      <c r="EYO2" s="220"/>
      <c r="EYP2" s="220"/>
      <c r="EYQ2" s="220"/>
      <c r="EYR2" s="220"/>
      <c r="EYS2" s="220"/>
      <c r="EYT2" s="220"/>
      <c r="EYU2" s="220"/>
      <c r="EYV2" s="220"/>
      <c r="EYW2" s="220"/>
      <c r="EYX2" s="220"/>
      <c r="EYY2" s="220"/>
      <c r="EYZ2" s="220"/>
      <c r="EZA2" s="220"/>
      <c r="EZB2" s="220"/>
      <c r="EZC2" s="220"/>
      <c r="EZD2" s="220"/>
      <c r="EZE2" s="220"/>
      <c r="EZF2" s="220"/>
      <c r="EZG2" s="220"/>
      <c r="EZH2" s="220"/>
      <c r="EZI2" s="220"/>
      <c r="EZJ2" s="220"/>
      <c r="EZK2" s="220"/>
      <c r="EZL2" s="220"/>
      <c r="EZM2" s="220"/>
      <c r="EZN2" s="220"/>
      <c r="EZO2" s="220"/>
      <c r="EZP2" s="220"/>
      <c r="EZQ2" s="220"/>
      <c r="EZR2" s="220"/>
      <c r="EZS2" s="220"/>
      <c r="EZT2" s="220"/>
      <c r="EZU2" s="220"/>
      <c r="EZV2" s="220"/>
      <c r="EZW2" s="220"/>
      <c r="EZX2" s="220"/>
      <c r="EZY2" s="220"/>
      <c r="EZZ2" s="220"/>
      <c r="FAA2" s="220"/>
      <c r="FAB2" s="220"/>
      <c r="FAC2" s="220"/>
      <c r="FAD2" s="220"/>
      <c r="FAE2" s="220"/>
      <c r="FAF2" s="220"/>
      <c r="FAG2" s="220"/>
      <c r="FAH2" s="220"/>
      <c r="FAI2" s="220"/>
      <c r="FAJ2" s="220"/>
      <c r="FAK2" s="220"/>
      <c r="FAL2" s="220"/>
      <c r="FAM2" s="220"/>
      <c r="FAN2" s="220"/>
      <c r="FAO2" s="220"/>
      <c r="FAP2" s="220"/>
      <c r="FAQ2" s="220"/>
      <c r="FAR2" s="220"/>
      <c r="FAS2" s="220"/>
      <c r="FAT2" s="220"/>
      <c r="FAU2" s="220"/>
      <c r="FAV2" s="220"/>
      <c r="FAW2" s="220"/>
      <c r="FAX2" s="220"/>
      <c r="FAY2" s="220"/>
      <c r="FAZ2" s="220"/>
      <c r="FBA2" s="220"/>
      <c r="FBB2" s="220"/>
      <c r="FBC2" s="220"/>
      <c r="FBD2" s="220"/>
      <c r="FBE2" s="220"/>
      <c r="FBF2" s="220"/>
      <c r="FBG2" s="220"/>
      <c r="FBH2" s="220"/>
      <c r="FBI2" s="220"/>
      <c r="FBJ2" s="220"/>
      <c r="FBK2" s="220"/>
      <c r="FBL2" s="220"/>
      <c r="FBM2" s="220"/>
      <c r="FBN2" s="220"/>
      <c r="FBO2" s="220"/>
      <c r="FBP2" s="220"/>
      <c r="FBQ2" s="220"/>
      <c r="FBR2" s="220"/>
      <c r="FBS2" s="220"/>
      <c r="FBT2" s="220"/>
      <c r="FBU2" s="220"/>
      <c r="FBV2" s="220"/>
      <c r="FBW2" s="220"/>
      <c r="FBX2" s="220"/>
      <c r="FBY2" s="220"/>
      <c r="FBZ2" s="220"/>
      <c r="FCA2" s="220"/>
      <c r="FCB2" s="220"/>
      <c r="FCC2" s="220"/>
      <c r="FCD2" s="220"/>
      <c r="FCE2" s="220"/>
      <c r="FCF2" s="220"/>
      <c r="FCG2" s="220"/>
      <c r="FCH2" s="220"/>
      <c r="FCI2" s="220"/>
      <c r="FCJ2" s="220"/>
      <c r="FCK2" s="220"/>
      <c r="FCL2" s="220"/>
      <c r="FCM2" s="220"/>
      <c r="FCN2" s="220"/>
      <c r="FCO2" s="220"/>
      <c r="FCP2" s="220"/>
      <c r="FCQ2" s="220"/>
      <c r="FCR2" s="220"/>
      <c r="FCS2" s="220"/>
      <c r="FCT2" s="220"/>
      <c r="FCU2" s="220"/>
      <c r="FCV2" s="220"/>
      <c r="FCW2" s="220"/>
      <c r="FCX2" s="220"/>
      <c r="FCY2" s="220"/>
      <c r="FCZ2" s="220"/>
      <c r="FDA2" s="220"/>
      <c r="FDB2" s="220"/>
      <c r="FDC2" s="220"/>
      <c r="FDD2" s="220"/>
      <c r="FDE2" s="220"/>
      <c r="FDF2" s="220"/>
      <c r="FDG2" s="220"/>
      <c r="FDH2" s="220"/>
      <c r="FDI2" s="220"/>
      <c r="FDJ2" s="220"/>
      <c r="FDK2" s="220"/>
      <c r="FDL2" s="220"/>
      <c r="FDM2" s="220"/>
      <c r="FDN2" s="220"/>
      <c r="FDO2" s="220"/>
      <c r="FDP2" s="220"/>
      <c r="FDQ2" s="220"/>
      <c r="FDR2" s="220"/>
      <c r="FDS2" s="220"/>
      <c r="FDT2" s="220"/>
      <c r="FDU2" s="220"/>
      <c r="FDV2" s="220"/>
      <c r="FDW2" s="220"/>
      <c r="FDX2" s="220"/>
      <c r="FDY2" s="220"/>
      <c r="FDZ2" s="220"/>
      <c r="FEA2" s="220"/>
      <c r="FEB2" s="220"/>
      <c r="FEC2" s="220"/>
      <c r="FED2" s="220"/>
      <c r="FEE2" s="220"/>
      <c r="FEF2" s="220"/>
      <c r="FEG2" s="220"/>
      <c r="FEH2" s="220"/>
      <c r="FEI2" s="220"/>
      <c r="FEJ2" s="220"/>
      <c r="FEK2" s="220"/>
      <c r="FEL2" s="220"/>
      <c r="FEM2" s="220"/>
      <c r="FEN2" s="220"/>
      <c r="FEO2" s="220"/>
      <c r="FEP2" s="220"/>
      <c r="FEQ2" s="220"/>
      <c r="FER2" s="220"/>
      <c r="FES2" s="220"/>
      <c r="FET2" s="220"/>
      <c r="FEU2" s="220"/>
      <c r="FEV2" s="220"/>
      <c r="FEW2" s="220"/>
      <c r="FEX2" s="220"/>
      <c r="FEY2" s="220"/>
      <c r="FEZ2" s="220"/>
      <c r="FFA2" s="220"/>
      <c r="FFB2" s="220"/>
      <c r="FFC2" s="220"/>
      <c r="FFD2" s="220"/>
      <c r="FFE2" s="220"/>
      <c r="FFF2" s="220"/>
      <c r="FFG2" s="220"/>
      <c r="FFH2" s="220"/>
      <c r="FFI2" s="220"/>
      <c r="FFJ2" s="220"/>
      <c r="FFK2" s="220"/>
      <c r="FFL2" s="220"/>
      <c r="FFM2" s="220"/>
      <c r="FFN2" s="220"/>
      <c r="FFO2" s="220"/>
      <c r="FFP2" s="220"/>
      <c r="FFQ2" s="220"/>
      <c r="FFR2" s="220"/>
      <c r="FFS2" s="220"/>
      <c r="FFT2" s="220"/>
      <c r="FFU2" s="220"/>
      <c r="FFV2" s="220"/>
      <c r="FFW2" s="220"/>
      <c r="FFX2" s="220"/>
      <c r="FFY2" s="220"/>
      <c r="FFZ2" s="220"/>
      <c r="FGA2" s="220"/>
      <c r="FGB2" s="220"/>
      <c r="FGC2" s="220"/>
      <c r="FGD2" s="220"/>
      <c r="FGE2" s="220"/>
      <c r="FGF2" s="220"/>
      <c r="FGG2" s="220"/>
      <c r="FGH2" s="220"/>
      <c r="FGI2" s="220"/>
      <c r="FGJ2" s="220"/>
      <c r="FGK2" s="220"/>
      <c r="FGL2" s="220"/>
      <c r="FGM2" s="220"/>
      <c r="FGN2" s="220"/>
      <c r="FGO2" s="220"/>
      <c r="FGP2" s="220"/>
      <c r="FGQ2" s="220"/>
      <c r="FGR2" s="220"/>
      <c r="FGS2" s="220"/>
      <c r="FGT2" s="220"/>
      <c r="FGU2" s="220"/>
      <c r="FGV2" s="220"/>
      <c r="FGW2" s="220"/>
      <c r="FGX2" s="220"/>
      <c r="FGY2" s="220"/>
      <c r="FGZ2" s="220"/>
      <c r="FHA2" s="220"/>
      <c r="FHB2" s="220"/>
      <c r="FHC2" s="220"/>
      <c r="FHD2" s="220"/>
      <c r="FHE2" s="220"/>
      <c r="FHF2" s="220"/>
      <c r="FHG2" s="220"/>
      <c r="FHH2" s="220"/>
      <c r="FHI2" s="220"/>
      <c r="FHJ2" s="220"/>
      <c r="FHK2" s="220"/>
      <c r="FHL2" s="220"/>
      <c r="FHM2" s="220"/>
      <c r="FHN2" s="220"/>
      <c r="FHO2" s="220"/>
      <c r="FHP2" s="220"/>
      <c r="FHQ2" s="220"/>
      <c r="FHR2" s="220"/>
      <c r="FHS2" s="220"/>
      <c r="FHT2" s="220"/>
      <c r="FHU2" s="220"/>
      <c r="FHV2" s="220"/>
      <c r="FHW2" s="220"/>
      <c r="FHX2" s="220"/>
      <c r="FHY2" s="220"/>
      <c r="FHZ2" s="220"/>
      <c r="FIA2" s="220"/>
      <c r="FIB2" s="220"/>
      <c r="FIC2" s="220"/>
      <c r="FID2" s="220"/>
      <c r="FIE2" s="220"/>
      <c r="FIF2" s="220"/>
      <c r="FIG2" s="220"/>
      <c r="FIH2" s="220"/>
      <c r="FII2" s="220"/>
      <c r="FIJ2" s="220"/>
      <c r="FIK2" s="220"/>
      <c r="FIL2" s="220"/>
      <c r="FIM2" s="220"/>
      <c r="FIN2" s="220"/>
      <c r="FIO2" s="220"/>
      <c r="FIP2" s="220"/>
      <c r="FIQ2" s="220"/>
      <c r="FIR2" s="220"/>
      <c r="FIS2" s="220"/>
      <c r="FIT2" s="220"/>
      <c r="FIU2" s="220"/>
      <c r="FIV2" s="220"/>
      <c r="FIW2" s="220"/>
      <c r="FIX2" s="220"/>
      <c r="FIY2" s="220"/>
      <c r="FIZ2" s="220"/>
      <c r="FJA2" s="220"/>
      <c r="FJB2" s="220"/>
      <c r="FJC2" s="220"/>
      <c r="FJD2" s="220"/>
      <c r="FJE2" s="220"/>
      <c r="FJF2" s="220"/>
      <c r="FJG2" s="220"/>
      <c r="FJH2" s="220"/>
      <c r="FJI2" s="220"/>
      <c r="FJJ2" s="220"/>
      <c r="FJK2" s="220"/>
      <c r="FJL2" s="220"/>
      <c r="FJM2" s="220"/>
      <c r="FJN2" s="220"/>
      <c r="FJO2" s="220"/>
      <c r="FJP2" s="220"/>
      <c r="FJQ2" s="220"/>
      <c r="FJR2" s="220"/>
      <c r="FJS2" s="220"/>
      <c r="FJT2" s="220"/>
      <c r="FJU2" s="220"/>
      <c r="FJV2" s="220"/>
      <c r="FJW2" s="220"/>
      <c r="FJX2" s="220"/>
      <c r="FJY2" s="220"/>
      <c r="FJZ2" s="220"/>
      <c r="FKA2" s="220"/>
      <c r="FKB2" s="220"/>
      <c r="FKC2" s="220"/>
      <c r="FKD2" s="220"/>
      <c r="FKE2" s="220"/>
      <c r="FKF2" s="220"/>
      <c r="FKG2" s="220"/>
      <c r="FKH2" s="220"/>
      <c r="FKI2" s="220"/>
      <c r="FKJ2" s="220"/>
      <c r="FKK2" s="220"/>
      <c r="FKL2" s="220"/>
      <c r="FKM2" s="220"/>
      <c r="FKN2" s="220"/>
      <c r="FKO2" s="220"/>
      <c r="FKP2" s="220"/>
      <c r="FKQ2" s="220"/>
      <c r="FKR2" s="220"/>
      <c r="FKS2" s="220"/>
      <c r="FKT2" s="220"/>
      <c r="FKU2" s="220"/>
      <c r="FKV2" s="220"/>
      <c r="FKW2" s="220"/>
      <c r="FKX2" s="220"/>
      <c r="FKY2" s="220"/>
      <c r="FKZ2" s="220"/>
      <c r="FLA2" s="220"/>
      <c r="FLB2" s="220"/>
      <c r="FLC2" s="220"/>
      <c r="FLD2" s="220"/>
      <c r="FLE2" s="220"/>
      <c r="FLF2" s="220"/>
      <c r="FLG2" s="220"/>
      <c r="FLH2" s="220"/>
      <c r="FLI2" s="220"/>
      <c r="FLJ2" s="220"/>
      <c r="FLK2" s="220"/>
      <c r="FLL2" s="220"/>
      <c r="FLM2" s="220"/>
      <c r="FLN2" s="220"/>
      <c r="FLO2" s="220"/>
      <c r="FLP2" s="220"/>
      <c r="FLQ2" s="220"/>
      <c r="FLR2" s="220"/>
      <c r="FLS2" s="220"/>
      <c r="FLT2" s="220"/>
      <c r="FLU2" s="220"/>
      <c r="FLV2" s="220"/>
      <c r="FLW2" s="220"/>
      <c r="FLX2" s="220"/>
      <c r="FLY2" s="220"/>
      <c r="FLZ2" s="220"/>
      <c r="FMA2" s="220"/>
      <c r="FMB2" s="220"/>
      <c r="FMC2" s="220"/>
      <c r="FMD2" s="220"/>
      <c r="FME2" s="220"/>
      <c r="FMF2" s="220"/>
      <c r="FMG2" s="220"/>
      <c r="FMH2" s="220"/>
      <c r="FMI2" s="220"/>
      <c r="FMJ2" s="220"/>
      <c r="FMK2" s="220"/>
      <c r="FML2" s="220"/>
      <c r="FMM2" s="220"/>
      <c r="FMN2" s="220"/>
      <c r="FMO2" s="220"/>
      <c r="FMP2" s="220"/>
      <c r="FMQ2" s="220"/>
      <c r="FMR2" s="220"/>
      <c r="FMS2" s="220"/>
      <c r="FMT2" s="220"/>
      <c r="FMU2" s="220"/>
      <c r="FMV2" s="220"/>
      <c r="FMW2" s="220"/>
      <c r="FMX2" s="220"/>
      <c r="FMY2" s="220"/>
      <c r="FMZ2" s="220"/>
      <c r="FNA2" s="220"/>
      <c r="FNB2" s="220"/>
      <c r="FNC2" s="220"/>
      <c r="FND2" s="220"/>
      <c r="FNE2" s="220"/>
      <c r="FNF2" s="220"/>
      <c r="FNG2" s="220"/>
      <c r="FNH2" s="220"/>
      <c r="FNI2" s="220"/>
      <c r="FNJ2" s="220"/>
      <c r="FNK2" s="220"/>
      <c r="FNL2" s="220"/>
      <c r="FNM2" s="220"/>
      <c r="FNN2" s="220"/>
      <c r="FNO2" s="220"/>
      <c r="FNP2" s="220"/>
      <c r="FNQ2" s="220"/>
      <c r="FNR2" s="220"/>
      <c r="FNS2" s="220"/>
      <c r="FNT2" s="220"/>
      <c r="FNU2" s="220"/>
      <c r="FNV2" s="220"/>
      <c r="FNW2" s="220"/>
      <c r="FNX2" s="220"/>
      <c r="FNY2" s="220"/>
      <c r="FNZ2" s="220"/>
      <c r="FOA2" s="220"/>
      <c r="FOB2" s="220"/>
      <c r="FOC2" s="220"/>
      <c r="FOD2" s="220"/>
      <c r="FOE2" s="220"/>
      <c r="FOF2" s="220"/>
      <c r="FOG2" s="220"/>
      <c r="FOH2" s="220"/>
      <c r="FOI2" s="220"/>
      <c r="FOJ2" s="220"/>
      <c r="FOK2" s="220"/>
      <c r="FOL2" s="220"/>
      <c r="FOM2" s="220"/>
      <c r="FON2" s="220"/>
      <c r="FOO2" s="220"/>
      <c r="FOP2" s="220"/>
      <c r="FOQ2" s="220"/>
      <c r="FOR2" s="220"/>
      <c r="FOS2" s="220"/>
      <c r="FOT2" s="220"/>
      <c r="FOU2" s="220"/>
      <c r="FOV2" s="220"/>
      <c r="FOW2" s="220"/>
      <c r="FOX2" s="220"/>
      <c r="FOY2" s="220"/>
      <c r="FOZ2" s="220"/>
      <c r="FPA2" s="220"/>
      <c r="FPB2" s="220"/>
      <c r="FPC2" s="220"/>
      <c r="FPD2" s="220"/>
      <c r="FPE2" s="220"/>
      <c r="FPF2" s="220"/>
      <c r="FPG2" s="220"/>
      <c r="FPH2" s="220"/>
      <c r="FPI2" s="220"/>
      <c r="FPJ2" s="220"/>
      <c r="FPK2" s="220"/>
      <c r="FPL2" s="220"/>
      <c r="FPM2" s="220"/>
      <c r="FPN2" s="220"/>
      <c r="FPO2" s="220"/>
      <c r="FPP2" s="220"/>
      <c r="FPQ2" s="220"/>
      <c r="FPR2" s="220"/>
      <c r="FPS2" s="220"/>
      <c r="FPT2" s="220"/>
      <c r="FPU2" s="220"/>
      <c r="FPV2" s="220"/>
      <c r="FPW2" s="220"/>
      <c r="FPX2" s="220"/>
      <c r="FPY2" s="220"/>
      <c r="FPZ2" s="220"/>
      <c r="FQA2" s="220"/>
      <c r="FQB2" s="220"/>
      <c r="FQC2" s="220"/>
      <c r="FQD2" s="220"/>
      <c r="FQE2" s="220"/>
      <c r="FQF2" s="220"/>
      <c r="FQG2" s="220"/>
      <c r="FQH2" s="220"/>
      <c r="FQI2" s="220"/>
      <c r="FQJ2" s="220"/>
      <c r="FQK2" s="220"/>
      <c r="FQL2" s="220"/>
      <c r="FQM2" s="220"/>
      <c r="FQN2" s="220"/>
      <c r="FQO2" s="220"/>
      <c r="FQP2" s="220"/>
      <c r="FQQ2" s="220"/>
      <c r="FQR2" s="220"/>
      <c r="FQS2" s="220"/>
      <c r="FQT2" s="220"/>
      <c r="FQU2" s="220"/>
      <c r="FQV2" s="220"/>
      <c r="FQW2" s="220"/>
      <c r="FQX2" s="220"/>
      <c r="FQY2" s="220"/>
      <c r="FQZ2" s="220"/>
      <c r="FRA2" s="220"/>
      <c r="FRB2" s="220"/>
      <c r="FRC2" s="220"/>
      <c r="FRD2" s="220"/>
      <c r="FRE2" s="220"/>
      <c r="FRF2" s="220"/>
      <c r="FRG2" s="220"/>
      <c r="FRH2" s="220"/>
      <c r="FRI2" s="220"/>
      <c r="FRJ2" s="220"/>
      <c r="FRK2" s="220"/>
      <c r="FRL2" s="220"/>
      <c r="FRM2" s="220"/>
      <c r="FRN2" s="220"/>
      <c r="FRO2" s="220"/>
      <c r="FRP2" s="220"/>
      <c r="FRQ2" s="220"/>
      <c r="FRR2" s="220"/>
      <c r="FRS2" s="220"/>
      <c r="FRT2" s="220"/>
      <c r="FRU2" s="220"/>
      <c r="FRV2" s="220"/>
      <c r="FRW2" s="220"/>
      <c r="FRX2" s="220"/>
      <c r="FRY2" s="220"/>
      <c r="FRZ2" s="220"/>
      <c r="FSA2" s="220"/>
      <c r="FSB2" s="220"/>
      <c r="FSC2" s="220"/>
      <c r="FSD2" s="220"/>
      <c r="FSE2" s="220"/>
      <c r="FSF2" s="220"/>
      <c r="FSG2" s="220"/>
      <c r="FSH2" s="220"/>
      <c r="FSI2" s="220"/>
      <c r="FSJ2" s="220"/>
      <c r="FSK2" s="220"/>
      <c r="FSL2" s="220"/>
      <c r="FSM2" s="220"/>
      <c r="FSN2" s="220"/>
      <c r="FSO2" s="220"/>
      <c r="FSP2" s="220"/>
      <c r="FSQ2" s="220"/>
      <c r="FSR2" s="220"/>
      <c r="FSS2" s="220"/>
      <c r="FST2" s="220"/>
      <c r="FSU2" s="220"/>
      <c r="FSV2" s="220"/>
      <c r="FSW2" s="220"/>
      <c r="FSX2" s="220"/>
      <c r="FSY2" s="220"/>
      <c r="FSZ2" s="220"/>
      <c r="FTA2" s="220"/>
      <c r="FTB2" s="220"/>
      <c r="FTC2" s="220"/>
      <c r="FTD2" s="220"/>
      <c r="FTE2" s="220"/>
      <c r="FTF2" s="220"/>
      <c r="FTG2" s="220"/>
      <c r="FTH2" s="220"/>
      <c r="FTI2" s="220"/>
      <c r="FTJ2" s="220"/>
      <c r="FTK2" s="220"/>
      <c r="FTL2" s="220"/>
      <c r="FTM2" s="220"/>
      <c r="FTN2" s="220"/>
      <c r="FTO2" s="220"/>
      <c r="FTP2" s="220"/>
      <c r="FTQ2" s="220"/>
      <c r="FTR2" s="220"/>
      <c r="FTS2" s="220"/>
      <c r="FTT2" s="220"/>
      <c r="FTU2" s="220"/>
      <c r="FTV2" s="220"/>
      <c r="FTW2" s="220"/>
      <c r="FTX2" s="220"/>
      <c r="FTY2" s="220"/>
      <c r="FTZ2" s="220"/>
      <c r="FUA2" s="220"/>
      <c r="FUB2" s="220"/>
      <c r="FUC2" s="220"/>
      <c r="FUD2" s="220"/>
      <c r="FUE2" s="220"/>
      <c r="FUF2" s="220"/>
      <c r="FUG2" s="220"/>
      <c r="FUH2" s="220"/>
      <c r="FUI2" s="220"/>
      <c r="FUJ2" s="220"/>
      <c r="FUK2" s="220"/>
      <c r="FUL2" s="220"/>
      <c r="FUM2" s="220"/>
      <c r="FUN2" s="220"/>
      <c r="FUO2" s="220"/>
      <c r="FUP2" s="220"/>
      <c r="FUQ2" s="220"/>
      <c r="FUR2" s="220"/>
      <c r="FUS2" s="220"/>
      <c r="FUT2" s="220"/>
      <c r="FUU2" s="220"/>
      <c r="FUV2" s="220"/>
      <c r="FUW2" s="220"/>
      <c r="FUX2" s="220"/>
      <c r="FUY2" s="220"/>
      <c r="FUZ2" s="220"/>
      <c r="FVA2" s="220"/>
      <c r="FVB2" s="220"/>
      <c r="FVC2" s="220"/>
      <c r="FVD2" s="220"/>
      <c r="FVE2" s="220"/>
      <c r="FVF2" s="220"/>
      <c r="FVG2" s="220"/>
      <c r="FVH2" s="220"/>
      <c r="FVI2" s="220"/>
      <c r="FVJ2" s="220"/>
      <c r="FVK2" s="220"/>
      <c r="FVL2" s="220"/>
      <c r="FVM2" s="220"/>
      <c r="FVN2" s="220"/>
      <c r="FVO2" s="220"/>
      <c r="FVP2" s="220"/>
      <c r="FVQ2" s="220"/>
      <c r="FVR2" s="220"/>
      <c r="FVS2" s="220"/>
      <c r="FVT2" s="220"/>
      <c r="FVU2" s="220"/>
      <c r="FVV2" s="220"/>
      <c r="FVW2" s="220"/>
      <c r="FVX2" s="220"/>
      <c r="FVY2" s="220"/>
      <c r="FVZ2" s="220"/>
      <c r="FWA2" s="220"/>
      <c r="FWB2" s="220"/>
      <c r="FWC2" s="220"/>
      <c r="FWD2" s="220"/>
      <c r="FWE2" s="220"/>
      <c r="FWF2" s="220"/>
      <c r="FWG2" s="220"/>
      <c r="FWH2" s="220"/>
      <c r="FWI2" s="220"/>
      <c r="FWJ2" s="220"/>
      <c r="FWK2" s="220"/>
      <c r="FWL2" s="220"/>
      <c r="FWM2" s="220"/>
      <c r="FWN2" s="220"/>
      <c r="FWO2" s="220"/>
      <c r="FWP2" s="220"/>
      <c r="FWQ2" s="220"/>
      <c r="FWR2" s="220"/>
      <c r="FWS2" s="220"/>
      <c r="FWT2" s="220"/>
      <c r="FWU2" s="220"/>
      <c r="FWV2" s="220"/>
      <c r="FWW2" s="220"/>
      <c r="FWX2" s="220"/>
      <c r="FWY2" s="220"/>
      <c r="FWZ2" s="220"/>
      <c r="FXA2" s="220"/>
      <c r="FXB2" s="220"/>
      <c r="FXC2" s="220"/>
      <c r="FXD2" s="220"/>
      <c r="FXE2" s="220"/>
      <c r="FXF2" s="220"/>
      <c r="FXG2" s="220"/>
      <c r="FXH2" s="220"/>
      <c r="FXI2" s="220"/>
      <c r="FXJ2" s="220"/>
      <c r="FXK2" s="220"/>
      <c r="FXL2" s="220"/>
      <c r="FXM2" s="220"/>
      <c r="FXN2" s="220"/>
      <c r="FXO2" s="220"/>
      <c r="FXP2" s="220"/>
      <c r="FXQ2" s="220"/>
      <c r="FXR2" s="220"/>
      <c r="FXS2" s="220"/>
      <c r="FXT2" s="220"/>
      <c r="FXU2" s="220"/>
      <c r="FXV2" s="220"/>
      <c r="FXW2" s="220"/>
      <c r="FXX2" s="220"/>
      <c r="FXY2" s="220"/>
      <c r="FXZ2" s="220"/>
      <c r="FYA2" s="220"/>
      <c r="FYB2" s="220"/>
      <c r="FYC2" s="220"/>
      <c r="FYD2" s="220"/>
      <c r="FYE2" s="220"/>
      <c r="FYF2" s="220"/>
      <c r="FYG2" s="220"/>
      <c r="FYH2" s="220"/>
      <c r="FYI2" s="220"/>
      <c r="FYJ2" s="220"/>
      <c r="FYK2" s="220"/>
      <c r="FYL2" s="220"/>
      <c r="FYM2" s="220"/>
      <c r="FYN2" s="220"/>
      <c r="FYO2" s="220"/>
      <c r="FYP2" s="220"/>
      <c r="FYQ2" s="220"/>
      <c r="FYR2" s="220"/>
      <c r="FYS2" s="220"/>
      <c r="FYT2" s="220"/>
      <c r="FYU2" s="220"/>
      <c r="FYV2" s="220"/>
      <c r="FYW2" s="220"/>
      <c r="FYX2" s="220"/>
      <c r="FYY2" s="220"/>
      <c r="FYZ2" s="220"/>
      <c r="FZA2" s="220"/>
      <c r="FZB2" s="220"/>
      <c r="FZC2" s="220"/>
      <c r="FZD2" s="220"/>
      <c r="FZE2" s="220"/>
      <c r="FZF2" s="220"/>
      <c r="FZG2" s="220"/>
      <c r="FZH2" s="220"/>
      <c r="FZI2" s="220"/>
      <c r="FZJ2" s="220"/>
      <c r="FZK2" s="220"/>
      <c r="FZL2" s="220"/>
      <c r="FZM2" s="220"/>
      <c r="FZN2" s="220"/>
      <c r="FZO2" s="220"/>
      <c r="FZP2" s="220"/>
      <c r="FZQ2" s="220"/>
      <c r="FZR2" s="220"/>
      <c r="FZS2" s="220"/>
      <c r="FZT2" s="220"/>
      <c r="FZU2" s="220"/>
      <c r="FZV2" s="220"/>
      <c r="FZW2" s="220"/>
      <c r="FZX2" s="220"/>
      <c r="FZY2" s="220"/>
      <c r="FZZ2" s="220"/>
      <c r="GAA2" s="220"/>
      <c r="GAB2" s="220"/>
      <c r="GAC2" s="220"/>
      <c r="GAD2" s="220"/>
      <c r="GAE2" s="220"/>
      <c r="GAF2" s="220"/>
      <c r="GAG2" s="220"/>
      <c r="GAH2" s="220"/>
      <c r="GAI2" s="220"/>
      <c r="GAJ2" s="220"/>
      <c r="GAK2" s="220"/>
      <c r="GAL2" s="220"/>
      <c r="GAM2" s="220"/>
      <c r="GAN2" s="220"/>
      <c r="GAO2" s="220"/>
      <c r="GAP2" s="220"/>
      <c r="GAQ2" s="220"/>
      <c r="GAR2" s="220"/>
      <c r="GAS2" s="220"/>
      <c r="GAT2" s="220"/>
      <c r="GAU2" s="220"/>
      <c r="GAV2" s="220"/>
      <c r="GAW2" s="220"/>
      <c r="GAX2" s="220"/>
      <c r="GAY2" s="220"/>
      <c r="GAZ2" s="220"/>
      <c r="GBA2" s="220"/>
      <c r="GBB2" s="220"/>
      <c r="GBC2" s="220"/>
      <c r="GBD2" s="220"/>
      <c r="GBE2" s="220"/>
      <c r="GBF2" s="220"/>
      <c r="GBG2" s="220"/>
      <c r="GBH2" s="220"/>
      <c r="GBI2" s="220"/>
      <c r="GBJ2" s="220"/>
      <c r="GBK2" s="220"/>
      <c r="GBL2" s="220"/>
      <c r="GBM2" s="220"/>
      <c r="GBN2" s="220"/>
      <c r="GBO2" s="220"/>
      <c r="GBP2" s="220"/>
      <c r="GBQ2" s="220"/>
      <c r="GBR2" s="220"/>
      <c r="GBS2" s="220"/>
      <c r="GBT2" s="220"/>
      <c r="GBU2" s="220"/>
      <c r="GBV2" s="220"/>
      <c r="GBW2" s="220"/>
      <c r="GBX2" s="220"/>
      <c r="GBY2" s="220"/>
      <c r="GBZ2" s="220"/>
      <c r="GCA2" s="220"/>
      <c r="GCB2" s="220"/>
      <c r="GCC2" s="220"/>
      <c r="GCD2" s="220"/>
      <c r="GCE2" s="220"/>
      <c r="GCF2" s="220"/>
      <c r="GCG2" s="220"/>
      <c r="GCH2" s="220"/>
      <c r="GCI2" s="220"/>
      <c r="GCJ2" s="220"/>
      <c r="GCK2" s="220"/>
      <c r="GCL2" s="220"/>
      <c r="GCM2" s="220"/>
      <c r="GCN2" s="220"/>
      <c r="GCO2" s="220"/>
      <c r="GCP2" s="220"/>
      <c r="GCQ2" s="220"/>
      <c r="GCR2" s="220"/>
      <c r="GCS2" s="220"/>
      <c r="GCT2" s="220"/>
      <c r="GCU2" s="220"/>
      <c r="GCV2" s="220"/>
      <c r="GCW2" s="220"/>
      <c r="GCX2" s="220"/>
      <c r="GCY2" s="220"/>
      <c r="GCZ2" s="220"/>
      <c r="GDA2" s="220"/>
      <c r="GDB2" s="220"/>
      <c r="GDC2" s="220"/>
      <c r="GDD2" s="220"/>
      <c r="GDE2" s="220"/>
      <c r="GDF2" s="220"/>
      <c r="GDG2" s="220"/>
      <c r="GDH2" s="220"/>
      <c r="GDI2" s="220"/>
      <c r="GDJ2" s="220"/>
      <c r="GDK2" s="220"/>
      <c r="GDL2" s="220"/>
      <c r="GDM2" s="220"/>
      <c r="GDN2" s="220"/>
      <c r="GDO2" s="220"/>
      <c r="GDP2" s="220"/>
      <c r="GDQ2" s="220"/>
      <c r="GDR2" s="220"/>
      <c r="GDS2" s="220"/>
      <c r="GDT2" s="220"/>
      <c r="GDU2" s="220"/>
      <c r="GDV2" s="220"/>
      <c r="GDW2" s="220"/>
      <c r="GDX2" s="220"/>
      <c r="GDY2" s="220"/>
      <c r="GDZ2" s="220"/>
      <c r="GEA2" s="220"/>
      <c r="GEB2" s="220"/>
      <c r="GEC2" s="220"/>
      <c r="GED2" s="220"/>
      <c r="GEE2" s="220"/>
      <c r="GEF2" s="220"/>
      <c r="GEG2" s="220"/>
      <c r="GEH2" s="220"/>
      <c r="GEI2" s="220"/>
      <c r="GEJ2" s="220"/>
      <c r="GEK2" s="220"/>
      <c r="GEL2" s="220"/>
      <c r="GEM2" s="220"/>
      <c r="GEN2" s="220"/>
      <c r="GEO2" s="220"/>
      <c r="GEP2" s="220"/>
      <c r="GEQ2" s="220"/>
      <c r="GER2" s="220"/>
      <c r="GES2" s="220"/>
      <c r="GET2" s="220"/>
      <c r="GEU2" s="220"/>
      <c r="GEV2" s="220"/>
      <c r="GEW2" s="220"/>
      <c r="GEX2" s="220"/>
      <c r="GEY2" s="220"/>
      <c r="GEZ2" s="220"/>
      <c r="GFA2" s="220"/>
      <c r="GFB2" s="220"/>
      <c r="GFC2" s="220"/>
      <c r="GFD2" s="220"/>
      <c r="GFE2" s="220"/>
      <c r="GFF2" s="220"/>
      <c r="GFG2" s="220"/>
      <c r="GFH2" s="220"/>
      <c r="GFI2" s="220"/>
      <c r="GFJ2" s="220"/>
      <c r="GFK2" s="220"/>
      <c r="GFL2" s="220"/>
      <c r="GFM2" s="220"/>
      <c r="GFN2" s="220"/>
      <c r="GFO2" s="220"/>
      <c r="GFP2" s="220"/>
      <c r="GFQ2" s="220"/>
      <c r="GFR2" s="220"/>
      <c r="GFS2" s="220"/>
      <c r="GFT2" s="220"/>
      <c r="GFU2" s="220"/>
      <c r="GFV2" s="220"/>
      <c r="GFW2" s="220"/>
      <c r="GFX2" s="220"/>
      <c r="GFY2" s="220"/>
      <c r="GFZ2" s="220"/>
      <c r="GGA2" s="220"/>
      <c r="GGB2" s="220"/>
      <c r="GGC2" s="220"/>
      <c r="GGD2" s="220"/>
      <c r="GGE2" s="220"/>
      <c r="GGF2" s="220"/>
      <c r="GGG2" s="220"/>
      <c r="GGH2" s="220"/>
      <c r="GGI2" s="220"/>
      <c r="GGJ2" s="220"/>
      <c r="GGK2" s="220"/>
      <c r="GGL2" s="220"/>
      <c r="GGM2" s="220"/>
      <c r="GGN2" s="220"/>
      <c r="GGO2" s="220"/>
      <c r="GGP2" s="220"/>
      <c r="GGQ2" s="220"/>
      <c r="GGR2" s="220"/>
      <c r="GGS2" s="220"/>
      <c r="GGT2" s="220"/>
      <c r="GGU2" s="220"/>
      <c r="GGV2" s="220"/>
      <c r="GGW2" s="220"/>
      <c r="GGX2" s="220"/>
      <c r="GGY2" s="220"/>
      <c r="GGZ2" s="220"/>
      <c r="GHA2" s="220"/>
      <c r="GHB2" s="220"/>
      <c r="GHC2" s="220"/>
      <c r="GHD2" s="220"/>
      <c r="GHE2" s="220"/>
      <c r="GHF2" s="220"/>
      <c r="GHG2" s="220"/>
      <c r="GHH2" s="220"/>
      <c r="GHI2" s="220"/>
      <c r="GHJ2" s="220"/>
      <c r="GHK2" s="220"/>
      <c r="GHL2" s="220"/>
      <c r="GHM2" s="220"/>
      <c r="GHN2" s="220"/>
      <c r="GHO2" s="220"/>
      <c r="GHP2" s="220"/>
      <c r="GHQ2" s="220"/>
      <c r="GHR2" s="220"/>
      <c r="GHS2" s="220"/>
      <c r="GHT2" s="220"/>
      <c r="GHU2" s="220"/>
      <c r="GHV2" s="220"/>
      <c r="GHW2" s="220"/>
      <c r="GHX2" s="220"/>
      <c r="GHY2" s="220"/>
      <c r="GHZ2" s="220"/>
      <c r="GIA2" s="220"/>
      <c r="GIB2" s="220"/>
      <c r="GIC2" s="220"/>
      <c r="GID2" s="220"/>
      <c r="GIE2" s="220"/>
      <c r="GIF2" s="220"/>
      <c r="GIG2" s="220"/>
      <c r="GIH2" s="220"/>
      <c r="GII2" s="220"/>
      <c r="GIJ2" s="220"/>
      <c r="GIK2" s="220"/>
      <c r="GIL2" s="220"/>
      <c r="GIM2" s="220"/>
      <c r="GIN2" s="220"/>
      <c r="GIO2" s="220"/>
      <c r="GIP2" s="220"/>
      <c r="GIQ2" s="220"/>
      <c r="GIR2" s="220"/>
      <c r="GIS2" s="220"/>
      <c r="GIT2" s="220"/>
      <c r="GIU2" s="220"/>
      <c r="GIV2" s="220"/>
      <c r="GIW2" s="220"/>
      <c r="GIX2" s="220"/>
      <c r="GIY2" s="220"/>
      <c r="GIZ2" s="220"/>
      <c r="GJA2" s="220"/>
      <c r="GJB2" s="220"/>
      <c r="GJC2" s="220"/>
      <c r="GJD2" s="220"/>
      <c r="GJE2" s="220"/>
      <c r="GJF2" s="220"/>
      <c r="GJG2" s="220"/>
      <c r="GJH2" s="220"/>
      <c r="GJI2" s="220"/>
      <c r="GJJ2" s="220"/>
      <c r="GJK2" s="220"/>
      <c r="GJL2" s="220"/>
      <c r="GJM2" s="220"/>
      <c r="GJN2" s="220"/>
      <c r="GJO2" s="220"/>
      <c r="GJP2" s="220"/>
      <c r="GJQ2" s="220"/>
      <c r="GJR2" s="220"/>
      <c r="GJS2" s="220"/>
      <c r="GJT2" s="220"/>
      <c r="GJU2" s="220"/>
      <c r="GJV2" s="220"/>
      <c r="GJW2" s="220"/>
      <c r="GJX2" s="220"/>
      <c r="GJY2" s="220"/>
      <c r="GJZ2" s="220"/>
      <c r="GKA2" s="220"/>
      <c r="GKB2" s="220"/>
      <c r="GKC2" s="220"/>
      <c r="GKD2" s="220"/>
      <c r="GKE2" s="220"/>
      <c r="GKF2" s="220"/>
      <c r="GKG2" s="220"/>
      <c r="GKH2" s="220"/>
      <c r="GKI2" s="220"/>
      <c r="GKJ2" s="220"/>
      <c r="GKK2" s="220"/>
      <c r="GKL2" s="220"/>
      <c r="GKM2" s="220"/>
      <c r="GKN2" s="220"/>
      <c r="GKO2" s="220"/>
      <c r="GKP2" s="220"/>
      <c r="GKQ2" s="220"/>
      <c r="GKR2" s="220"/>
      <c r="GKS2" s="220"/>
      <c r="GKT2" s="220"/>
      <c r="GKU2" s="220"/>
      <c r="GKV2" s="220"/>
      <c r="GKW2" s="220"/>
      <c r="GKX2" s="220"/>
      <c r="GKY2" s="220"/>
      <c r="GKZ2" s="220"/>
      <c r="GLA2" s="220"/>
      <c r="GLB2" s="220"/>
      <c r="GLC2" s="220"/>
      <c r="GLD2" s="220"/>
      <c r="GLE2" s="220"/>
      <c r="GLF2" s="220"/>
      <c r="GLG2" s="220"/>
      <c r="GLH2" s="220"/>
      <c r="GLI2" s="220"/>
      <c r="GLJ2" s="220"/>
      <c r="GLK2" s="220"/>
      <c r="GLL2" s="220"/>
      <c r="GLM2" s="220"/>
      <c r="GLN2" s="220"/>
      <c r="GLO2" s="220"/>
      <c r="GLP2" s="220"/>
      <c r="GLQ2" s="220"/>
      <c r="GLR2" s="220"/>
      <c r="GLS2" s="220"/>
      <c r="GLT2" s="220"/>
      <c r="GLU2" s="220"/>
      <c r="GLV2" s="220"/>
      <c r="GLW2" s="220"/>
      <c r="GLX2" s="220"/>
      <c r="GLY2" s="220"/>
      <c r="GLZ2" s="220"/>
      <c r="GMA2" s="220"/>
      <c r="GMB2" s="220"/>
      <c r="GMC2" s="220"/>
      <c r="GMD2" s="220"/>
      <c r="GME2" s="220"/>
      <c r="GMF2" s="220"/>
      <c r="GMG2" s="220"/>
      <c r="GMH2" s="220"/>
      <c r="GMI2" s="220"/>
      <c r="GMJ2" s="220"/>
      <c r="GMK2" s="220"/>
      <c r="GML2" s="220"/>
      <c r="GMM2" s="220"/>
      <c r="GMN2" s="220"/>
      <c r="GMO2" s="220"/>
      <c r="GMP2" s="220"/>
      <c r="GMQ2" s="220"/>
      <c r="GMR2" s="220"/>
      <c r="GMS2" s="220"/>
      <c r="GMT2" s="220"/>
      <c r="GMU2" s="220"/>
      <c r="GMV2" s="220"/>
      <c r="GMW2" s="220"/>
      <c r="GMX2" s="220"/>
      <c r="GMY2" s="220"/>
      <c r="GMZ2" s="220"/>
      <c r="GNA2" s="220"/>
      <c r="GNB2" s="220"/>
      <c r="GNC2" s="220"/>
      <c r="GND2" s="220"/>
      <c r="GNE2" s="220"/>
      <c r="GNF2" s="220"/>
      <c r="GNG2" s="220"/>
      <c r="GNH2" s="220"/>
      <c r="GNI2" s="220"/>
      <c r="GNJ2" s="220"/>
      <c r="GNK2" s="220"/>
      <c r="GNL2" s="220"/>
      <c r="GNM2" s="220"/>
      <c r="GNN2" s="220"/>
      <c r="GNO2" s="220"/>
      <c r="GNP2" s="220"/>
      <c r="GNQ2" s="220"/>
      <c r="GNR2" s="220"/>
      <c r="GNS2" s="220"/>
      <c r="GNT2" s="220"/>
      <c r="GNU2" s="220"/>
      <c r="GNV2" s="220"/>
      <c r="GNW2" s="220"/>
      <c r="GNX2" s="220"/>
      <c r="GNY2" s="220"/>
      <c r="GNZ2" s="220"/>
      <c r="GOA2" s="220"/>
      <c r="GOB2" s="220"/>
      <c r="GOC2" s="220"/>
      <c r="GOD2" s="220"/>
      <c r="GOE2" s="220"/>
      <c r="GOF2" s="220"/>
      <c r="GOG2" s="220"/>
      <c r="GOH2" s="220"/>
      <c r="GOI2" s="220"/>
      <c r="GOJ2" s="220"/>
      <c r="GOK2" s="220"/>
      <c r="GOL2" s="220"/>
      <c r="GOM2" s="220"/>
      <c r="GON2" s="220"/>
      <c r="GOO2" s="220"/>
      <c r="GOP2" s="220"/>
      <c r="GOQ2" s="220"/>
      <c r="GOR2" s="220"/>
      <c r="GOS2" s="220"/>
      <c r="GOT2" s="220"/>
      <c r="GOU2" s="220"/>
      <c r="GOV2" s="220"/>
      <c r="GOW2" s="220"/>
      <c r="GOX2" s="220"/>
      <c r="GOY2" s="220"/>
      <c r="GOZ2" s="220"/>
      <c r="GPA2" s="220"/>
      <c r="GPB2" s="220"/>
      <c r="GPC2" s="220"/>
      <c r="GPD2" s="220"/>
      <c r="GPE2" s="220"/>
      <c r="GPF2" s="220"/>
      <c r="GPG2" s="220"/>
      <c r="GPH2" s="220"/>
      <c r="GPI2" s="220"/>
      <c r="GPJ2" s="220"/>
      <c r="GPK2" s="220"/>
      <c r="GPL2" s="220"/>
      <c r="GPM2" s="220"/>
      <c r="GPN2" s="220"/>
      <c r="GPO2" s="220"/>
      <c r="GPP2" s="220"/>
      <c r="GPQ2" s="220"/>
      <c r="GPR2" s="220"/>
      <c r="GPS2" s="220"/>
      <c r="GPT2" s="220"/>
      <c r="GPU2" s="220"/>
      <c r="GPV2" s="220"/>
      <c r="GPW2" s="220"/>
      <c r="GPX2" s="220"/>
      <c r="GPY2" s="220"/>
      <c r="GPZ2" s="220"/>
      <c r="GQA2" s="220"/>
      <c r="GQB2" s="220"/>
      <c r="GQC2" s="220"/>
      <c r="GQD2" s="220"/>
      <c r="GQE2" s="220"/>
      <c r="GQF2" s="220"/>
      <c r="GQG2" s="220"/>
      <c r="GQH2" s="220"/>
      <c r="GQI2" s="220"/>
      <c r="GQJ2" s="220"/>
      <c r="GQK2" s="220"/>
      <c r="GQL2" s="220"/>
      <c r="GQM2" s="220"/>
      <c r="GQN2" s="220"/>
      <c r="GQO2" s="220"/>
      <c r="GQP2" s="220"/>
      <c r="GQQ2" s="220"/>
      <c r="GQR2" s="220"/>
      <c r="GQS2" s="220"/>
      <c r="GQT2" s="220"/>
      <c r="GQU2" s="220"/>
      <c r="GQV2" s="220"/>
      <c r="GQW2" s="220"/>
      <c r="GQX2" s="220"/>
      <c r="GQY2" s="220"/>
      <c r="GQZ2" s="220"/>
      <c r="GRA2" s="220"/>
      <c r="GRB2" s="220"/>
      <c r="GRC2" s="220"/>
      <c r="GRD2" s="220"/>
      <c r="GRE2" s="220"/>
      <c r="GRF2" s="220"/>
      <c r="GRG2" s="220"/>
      <c r="GRH2" s="220"/>
      <c r="GRI2" s="220"/>
      <c r="GRJ2" s="220"/>
      <c r="GRK2" s="220"/>
      <c r="GRL2" s="220"/>
      <c r="GRM2" s="220"/>
      <c r="GRN2" s="220"/>
      <c r="GRO2" s="220"/>
      <c r="GRP2" s="220"/>
      <c r="GRQ2" s="220"/>
      <c r="GRR2" s="220"/>
      <c r="GRS2" s="220"/>
      <c r="GRT2" s="220"/>
      <c r="GRU2" s="220"/>
      <c r="GRV2" s="220"/>
      <c r="GRW2" s="220"/>
      <c r="GRX2" s="220"/>
      <c r="GRY2" s="220"/>
      <c r="GRZ2" s="220"/>
      <c r="GSA2" s="220"/>
      <c r="GSB2" s="220"/>
      <c r="GSC2" s="220"/>
      <c r="GSD2" s="220"/>
      <c r="GSE2" s="220"/>
      <c r="GSF2" s="220"/>
      <c r="GSG2" s="220"/>
      <c r="GSH2" s="220"/>
      <c r="GSI2" s="220"/>
      <c r="GSJ2" s="220"/>
      <c r="GSK2" s="220"/>
      <c r="GSL2" s="220"/>
      <c r="GSM2" s="220"/>
      <c r="GSN2" s="220"/>
      <c r="GSO2" s="220"/>
      <c r="GSP2" s="220"/>
      <c r="GSQ2" s="220"/>
      <c r="GSR2" s="220"/>
      <c r="GSS2" s="220"/>
      <c r="GST2" s="220"/>
      <c r="GSU2" s="220"/>
      <c r="GSV2" s="220"/>
      <c r="GSW2" s="220"/>
      <c r="GSX2" s="220"/>
      <c r="GSY2" s="220"/>
      <c r="GSZ2" s="220"/>
      <c r="GTA2" s="220"/>
      <c r="GTB2" s="220"/>
      <c r="GTC2" s="220"/>
      <c r="GTD2" s="220"/>
      <c r="GTE2" s="220"/>
      <c r="GTF2" s="220"/>
      <c r="GTG2" s="220"/>
      <c r="GTH2" s="220"/>
      <c r="GTI2" s="220"/>
      <c r="GTJ2" s="220"/>
      <c r="GTK2" s="220"/>
      <c r="GTL2" s="220"/>
      <c r="GTM2" s="220"/>
      <c r="GTN2" s="220"/>
      <c r="GTO2" s="220"/>
      <c r="GTP2" s="220"/>
      <c r="GTQ2" s="220"/>
      <c r="GTR2" s="220"/>
      <c r="GTS2" s="220"/>
      <c r="GTT2" s="220"/>
      <c r="GTU2" s="220"/>
      <c r="GTV2" s="220"/>
      <c r="GTW2" s="220"/>
      <c r="GTX2" s="220"/>
      <c r="GTY2" s="220"/>
      <c r="GTZ2" s="220"/>
      <c r="GUA2" s="220"/>
      <c r="GUB2" s="220"/>
      <c r="GUC2" s="220"/>
      <c r="GUD2" s="220"/>
      <c r="GUE2" s="220"/>
      <c r="GUF2" s="220"/>
      <c r="GUG2" s="220"/>
      <c r="GUH2" s="220"/>
      <c r="GUI2" s="220"/>
      <c r="GUJ2" s="220"/>
      <c r="GUK2" s="220"/>
      <c r="GUL2" s="220"/>
      <c r="GUM2" s="220"/>
      <c r="GUN2" s="220"/>
      <c r="GUO2" s="220"/>
      <c r="GUP2" s="220"/>
      <c r="GUQ2" s="220"/>
      <c r="GUR2" s="220"/>
      <c r="GUS2" s="220"/>
      <c r="GUT2" s="220"/>
      <c r="GUU2" s="220"/>
      <c r="GUV2" s="220"/>
      <c r="GUW2" s="220"/>
      <c r="GUX2" s="220"/>
      <c r="GUY2" s="220"/>
      <c r="GUZ2" s="220"/>
      <c r="GVA2" s="220"/>
      <c r="GVB2" s="220"/>
      <c r="GVC2" s="220"/>
      <c r="GVD2" s="220"/>
      <c r="GVE2" s="220"/>
      <c r="GVF2" s="220"/>
      <c r="GVG2" s="220"/>
      <c r="GVH2" s="220"/>
      <c r="GVI2" s="220"/>
      <c r="GVJ2" s="220"/>
      <c r="GVK2" s="220"/>
      <c r="GVL2" s="220"/>
      <c r="GVM2" s="220"/>
      <c r="GVN2" s="220"/>
      <c r="GVO2" s="220"/>
      <c r="GVP2" s="220"/>
      <c r="GVQ2" s="220"/>
      <c r="GVR2" s="220"/>
      <c r="GVS2" s="220"/>
      <c r="GVT2" s="220"/>
      <c r="GVU2" s="220"/>
      <c r="GVV2" s="220"/>
      <c r="GVW2" s="220"/>
      <c r="GVX2" s="220"/>
      <c r="GVY2" s="220"/>
      <c r="GVZ2" s="220"/>
      <c r="GWA2" s="220"/>
      <c r="GWB2" s="220"/>
      <c r="GWC2" s="220"/>
      <c r="GWD2" s="220"/>
      <c r="GWE2" s="220"/>
      <c r="GWF2" s="220"/>
      <c r="GWG2" s="220"/>
      <c r="GWH2" s="220"/>
      <c r="GWI2" s="220"/>
      <c r="GWJ2" s="220"/>
      <c r="GWK2" s="220"/>
      <c r="GWL2" s="220"/>
      <c r="GWM2" s="220"/>
      <c r="GWN2" s="220"/>
      <c r="GWO2" s="220"/>
      <c r="GWP2" s="220"/>
      <c r="GWQ2" s="220"/>
      <c r="GWR2" s="220"/>
      <c r="GWS2" s="220"/>
      <c r="GWT2" s="220"/>
      <c r="GWU2" s="220"/>
      <c r="GWV2" s="220"/>
      <c r="GWW2" s="220"/>
      <c r="GWX2" s="220"/>
      <c r="GWY2" s="220"/>
      <c r="GWZ2" s="220"/>
      <c r="GXA2" s="220"/>
      <c r="GXB2" s="220"/>
      <c r="GXC2" s="220"/>
      <c r="GXD2" s="220"/>
      <c r="GXE2" s="220"/>
      <c r="GXF2" s="220"/>
      <c r="GXG2" s="220"/>
      <c r="GXH2" s="220"/>
      <c r="GXI2" s="220"/>
      <c r="GXJ2" s="220"/>
      <c r="GXK2" s="220"/>
      <c r="GXL2" s="220"/>
      <c r="GXM2" s="220"/>
      <c r="GXN2" s="220"/>
      <c r="GXO2" s="220"/>
      <c r="GXP2" s="220"/>
      <c r="GXQ2" s="220"/>
      <c r="GXR2" s="220"/>
      <c r="GXS2" s="220"/>
      <c r="GXT2" s="220"/>
      <c r="GXU2" s="220"/>
      <c r="GXV2" s="220"/>
      <c r="GXW2" s="220"/>
      <c r="GXX2" s="220"/>
      <c r="GXY2" s="220"/>
      <c r="GXZ2" s="220"/>
      <c r="GYA2" s="220"/>
      <c r="GYB2" s="220"/>
      <c r="GYC2" s="220"/>
      <c r="GYD2" s="220"/>
      <c r="GYE2" s="220"/>
      <c r="GYF2" s="220"/>
      <c r="GYG2" s="220"/>
      <c r="GYH2" s="220"/>
      <c r="GYI2" s="220"/>
      <c r="GYJ2" s="220"/>
      <c r="GYK2" s="220"/>
      <c r="GYL2" s="220"/>
      <c r="GYM2" s="220"/>
      <c r="GYN2" s="220"/>
      <c r="GYO2" s="220"/>
      <c r="GYP2" s="220"/>
      <c r="GYQ2" s="220"/>
      <c r="GYR2" s="220"/>
      <c r="GYS2" s="220"/>
      <c r="GYT2" s="220"/>
      <c r="GYU2" s="220"/>
      <c r="GYV2" s="220"/>
      <c r="GYW2" s="220"/>
      <c r="GYX2" s="220"/>
      <c r="GYY2" s="220"/>
      <c r="GYZ2" s="220"/>
      <c r="GZA2" s="220"/>
      <c r="GZB2" s="220"/>
      <c r="GZC2" s="220"/>
      <c r="GZD2" s="220"/>
      <c r="GZE2" s="220"/>
      <c r="GZF2" s="220"/>
      <c r="GZG2" s="220"/>
      <c r="GZH2" s="220"/>
      <c r="GZI2" s="220"/>
      <c r="GZJ2" s="220"/>
      <c r="GZK2" s="220"/>
      <c r="GZL2" s="220"/>
      <c r="GZM2" s="220"/>
      <c r="GZN2" s="220"/>
      <c r="GZO2" s="220"/>
      <c r="GZP2" s="220"/>
      <c r="GZQ2" s="220"/>
      <c r="GZR2" s="220"/>
      <c r="GZS2" s="220"/>
      <c r="GZT2" s="220"/>
      <c r="GZU2" s="220"/>
      <c r="GZV2" s="220"/>
      <c r="GZW2" s="220"/>
      <c r="GZX2" s="220"/>
      <c r="GZY2" s="220"/>
      <c r="GZZ2" s="220"/>
      <c r="HAA2" s="220"/>
      <c r="HAB2" s="220"/>
      <c r="HAC2" s="220"/>
      <c r="HAD2" s="220"/>
      <c r="HAE2" s="220"/>
      <c r="HAF2" s="220"/>
      <c r="HAG2" s="220"/>
      <c r="HAH2" s="220"/>
      <c r="HAI2" s="220"/>
      <c r="HAJ2" s="220"/>
      <c r="HAK2" s="220"/>
      <c r="HAL2" s="220"/>
      <c r="HAM2" s="220"/>
      <c r="HAN2" s="220"/>
      <c r="HAO2" s="220"/>
      <c r="HAP2" s="220"/>
      <c r="HAQ2" s="220"/>
      <c r="HAR2" s="220"/>
      <c r="HAS2" s="220"/>
      <c r="HAT2" s="220"/>
      <c r="HAU2" s="220"/>
      <c r="HAV2" s="220"/>
      <c r="HAW2" s="220"/>
      <c r="HAX2" s="220"/>
      <c r="HAY2" s="220"/>
      <c r="HAZ2" s="220"/>
      <c r="HBA2" s="220"/>
      <c r="HBB2" s="220"/>
      <c r="HBC2" s="220"/>
      <c r="HBD2" s="220"/>
      <c r="HBE2" s="220"/>
      <c r="HBF2" s="220"/>
      <c r="HBG2" s="220"/>
      <c r="HBH2" s="220"/>
      <c r="HBI2" s="220"/>
      <c r="HBJ2" s="220"/>
      <c r="HBK2" s="220"/>
      <c r="HBL2" s="220"/>
      <c r="HBM2" s="220"/>
      <c r="HBN2" s="220"/>
      <c r="HBO2" s="220"/>
      <c r="HBP2" s="220"/>
      <c r="HBQ2" s="220"/>
      <c r="HBR2" s="220"/>
      <c r="HBS2" s="220"/>
      <c r="HBT2" s="220"/>
      <c r="HBU2" s="220"/>
      <c r="HBV2" s="220"/>
      <c r="HBW2" s="220"/>
      <c r="HBX2" s="220"/>
      <c r="HBY2" s="220"/>
      <c r="HBZ2" s="220"/>
      <c r="HCA2" s="220"/>
      <c r="HCB2" s="220"/>
      <c r="HCC2" s="220"/>
      <c r="HCD2" s="220"/>
      <c r="HCE2" s="220"/>
      <c r="HCF2" s="220"/>
      <c r="HCG2" s="220"/>
      <c r="HCH2" s="220"/>
      <c r="HCI2" s="220"/>
      <c r="HCJ2" s="220"/>
      <c r="HCK2" s="220"/>
      <c r="HCL2" s="220"/>
      <c r="HCM2" s="220"/>
      <c r="HCN2" s="220"/>
      <c r="HCO2" s="220"/>
      <c r="HCP2" s="220"/>
      <c r="HCQ2" s="220"/>
      <c r="HCR2" s="220"/>
      <c r="HCS2" s="220"/>
      <c r="HCT2" s="220"/>
      <c r="HCU2" s="220"/>
      <c r="HCV2" s="220"/>
      <c r="HCW2" s="220"/>
      <c r="HCX2" s="220"/>
      <c r="HCY2" s="220"/>
      <c r="HCZ2" s="220"/>
      <c r="HDA2" s="220"/>
      <c r="HDB2" s="220"/>
      <c r="HDC2" s="220"/>
      <c r="HDD2" s="220"/>
      <c r="HDE2" s="220"/>
      <c r="HDF2" s="220"/>
      <c r="HDG2" s="220"/>
      <c r="HDH2" s="220"/>
      <c r="HDI2" s="220"/>
      <c r="HDJ2" s="220"/>
      <c r="HDK2" s="220"/>
      <c r="HDL2" s="220"/>
      <c r="HDM2" s="220"/>
      <c r="HDN2" s="220"/>
      <c r="HDO2" s="220"/>
      <c r="HDP2" s="220"/>
      <c r="HDQ2" s="220"/>
      <c r="HDR2" s="220"/>
      <c r="HDS2" s="220"/>
      <c r="HDT2" s="220"/>
      <c r="HDU2" s="220"/>
      <c r="HDV2" s="220"/>
      <c r="HDW2" s="220"/>
      <c r="HDX2" s="220"/>
      <c r="HDY2" s="220"/>
      <c r="HDZ2" s="220"/>
      <c r="HEA2" s="220"/>
      <c r="HEB2" s="220"/>
      <c r="HEC2" s="220"/>
      <c r="HED2" s="220"/>
      <c r="HEE2" s="220"/>
      <c r="HEF2" s="220"/>
      <c r="HEG2" s="220"/>
      <c r="HEH2" s="220"/>
      <c r="HEI2" s="220"/>
      <c r="HEJ2" s="220"/>
      <c r="HEK2" s="220"/>
      <c r="HEL2" s="220"/>
      <c r="HEM2" s="220"/>
      <c r="HEN2" s="220"/>
      <c r="HEO2" s="220"/>
      <c r="HEP2" s="220"/>
      <c r="HEQ2" s="220"/>
      <c r="HER2" s="220"/>
      <c r="HES2" s="220"/>
      <c r="HET2" s="220"/>
      <c r="HEU2" s="220"/>
      <c r="HEV2" s="220"/>
      <c r="HEW2" s="220"/>
      <c r="HEX2" s="220"/>
      <c r="HEY2" s="220"/>
      <c r="HEZ2" s="220"/>
      <c r="HFA2" s="220"/>
      <c r="HFB2" s="220"/>
      <c r="HFC2" s="220"/>
      <c r="HFD2" s="220"/>
      <c r="HFE2" s="220"/>
      <c r="HFF2" s="220"/>
      <c r="HFG2" s="220"/>
      <c r="HFH2" s="220"/>
      <c r="HFI2" s="220"/>
      <c r="HFJ2" s="220"/>
      <c r="HFK2" s="220"/>
      <c r="HFL2" s="220"/>
      <c r="HFM2" s="220"/>
      <c r="HFN2" s="220"/>
      <c r="HFO2" s="220"/>
      <c r="HFP2" s="220"/>
      <c r="HFQ2" s="220"/>
      <c r="HFR2" s="220"/>
      <c r="HFS2" s="220"/>
      <c r="HFT2" s="220"/>
      <c r="HFU2" s="220"/>
      <c r="HFV2" s="220"/>
      <c r="HFW2" s="220"/>
      <c r="HFX2" s="220"/>
      <c r="HFY2" s="220"/>
      <c r="HFZ2" s="220"/>
      <c r="HGA2" s="220"/>
      <c r="HGB2" s="220"/>
      <c r="HGC2" s="220"/>
      <c r="HGD2" s="220"/>
      <c r="HGE2" s="220"/>
      <c r="HGF2" s="220"/>
      <c r="HGG2" s="220"/>
      <c r="HGH2" s="220"/>
      <c r="HGI2" s="220"/>
      <c r="HGJ2" s="220"/>
      <c r="HGK2" s="220"/>
      <c r="HGL2" s="220"/>
      <c r="HGM2" s="220"/>
      <c r="HGN2" s="220"/>
      <c r="HGO2" s="220"/>
      <c r="HGP2" s="220"/>
      <c r="HGQ2" s="220"/>
      <c r="HGR2" s="220"/>
      <c r="HGS2" s="220"/>
      <c r="HGT2" s="220"/>
      <c r="HGU2" s="220"/>
      <c r="HGV2" s="220"/>
      <c r="HGW2" s="220"/>
      <c r="HGX2" s="220"/>
      <c r="HGY2" s="220"/>
      <c r="HGZ2" s="220"/>
      <c r="HHA2" s="220"/>
      <c r="HHB2" s="220"/>
      <c r="HHC2" s="220"/>
      <c r="HHD2" s="220"/>
      <c r="HHE2" s="220"/>
      <c r="HHF2" s="220"/>
      <c r="HHG2" s="220"/>
      <c r="HHH2" s="220"/>
      <c r="HHI2" s="220"/>
      <c r="HHJ2" s="220"/>
      <c r="HHK2" s="220"/>
      <c r="HHL2" s="220"/>
      <c r="HHM2" s="220"/>
      <c r="HHN2" s="220"/>
      <c r="HHO2" s="220"/>
      <c r="HHP2" s="220"/>
      <c r="HHQ2" s="220"/>
      <c r="HHR2" s="220"/>
      <c r="HHS2" s="220"/>
      <c r="HHT2" s="220"/>
      <c r="HHU2" s="220"/>
      <c r="HHV2" s="220"/>
      <c r="HHW2" s="220"/>
      <c r="HHX2" s="220"/>
      <c r="HHY2" s="220"/>
      <c r="HHZ2" s="220"/>
      <c r="HIA2" s="220"/>
      <c r="HIB2" s="220"/>
      <c r="HIC2" s="220"/>
      <c r="HID2" s="220"/>
      <c r="HIE2" s="220"/>
      <c r="HIF2" s="220"/>
      <c r="HIG2" s="220"/>
      <c r="HIH2" s="220"/>
      <c r="HII2" s="220"/>
      <c r="HIJ2" s="220"/>
      <c r="HIK2" s="220"/>
      <c r="HIL2" s="220"/>
      <c r="HIM2" s="220"/>
      <c r="HIN2" s="220"/>
      <c r="HIO2" s="220"/>
      <c r="HIP2" s="220"/>
      <c r="HIQ2" s="220"/>
      <c r="HIR2" s="220"/>
      <c r="HIS2" s="220"/>
      <c r="HIT2" s="220"/>
      <c r="HIU2" s="220"/>
      <c r="HIV2" s="220"/>
      <c r="HIW2" s="220"/>
      <c r="HIX2" s="220"/>
      <c r="HIY2" s="220"/>
      <c r="HIZ2" s="220"/>
      <c r="HJA2" s="220"/>
      <c r="HJB2" s="220"/>
      <c r="HJC2" s="220"/>
      <c r="HJD2" s="220"/>
      <c r="HJE2" s="220"/>
      <c r="HJF2" s="220"/>
      <c r="HJG2" s="220"/>
      <c r="HJH2" s="220"/>
      <c r="HJI2" s="220"/>
      <c r="HJJ2" s="220"/>
      <c r="HJK2" s="220"/>
      <c r="HJL2" s="220"/>
      <c r="HJM2" s="220"/>
      <c r="HJN2" s="220"/>
      <c r="HJO2" s="220"/>
      <c r="HJP2" s="220"/>
      <c r="HJQ2" s="220"/>
      <c r="HJR2" s="220"/>
      <c r="HJS2" s="220"/>
      <c r="HJT2" s="220"/>
      <c r="HJU2" s="220"/>
      <c r="HJV2" s="220"/>
      <c r="HJW2" s="220"/>
      <c r="HJX2" s="220"/>
      <c r="HJY2" s="220"/>
      <c r="HJZ2" s="220"/>
      <c r="HKA2" s="220"/>
      <c r="HKB2" s="220"/>
      <c r="HKC2" s="220"/>
      <c r="HKD2" s="220"/>
      <c r="HKE2" s="220"/>
      <c r="HKF2" s="220"/>
      <c r="HKG2" s="220"/>
      <c r="HKH2" s="220"/>
      <c r="HKI2" s="220"/>
      <c r="HKJ2" s="220"/>
      <c r="HKK2" s="220"/>
      <c r="HKL2" s="220"/>
      <c r="HKM2" s="220"/>
      <c r="HKN2" s="220"/>
      <c r="HKO2" s="220"/>
      <c r="HKP2" s="220"/>
      <c r="HKQ2" s="220"/>
      <c r="HKR2" s="220"/>
      <c r="HKS2" s="220"/>
      <c r="HKT2" s="220"/>
      <c r="HKU2" s="220"/>
      <c r="HKV2" s="220"/>
      <c r="HKW2" s="220"/>
      <c r="HKX2" s="220"/>
      <c r="HKY2" s="220"/>
      <c r="HKZ2" s="220"/>
      <c r="HLA2" s="220"/>
      <c r="HLB2" s="220"/>
      <c r="HLC2" s="220"/>
      <c r="HLD2" s="220"/>
      <c r="HLE2" s="220"/>
      <c r="HLF2" s="220"/>
      <c r="HLG2" s="220"/>
      <c r="HLH2" s="220"/>
      <c r="HLI2" s="220"/>
      <c r="HLJ2" s="220"/>
      <c r="HLK2" s="220"/>
      <c r="HLL2" s="220"/>
      <c r="HLM2" s="220"/>
      <c r="HLN2" s="220"/>
      <c r="HLO2" s="220"/>
      <c r="HLP2" s="220"/>
      <c r="HLQ2" s="220"/>
      <c r="HLR2" s="220"/>
      <c r="HLS2" s="220"/>
      <c r="HLT2" s="220"/>
      <c r="HLU2" s="220"/>
      <c r="HLV2" s="220"/>
      <c r="HLW2" s="220"/>
      <c r="HLX2" s="220"/>
      <c r="HLY2" s="220"/>
      <c r="HLZ2" s="220"/>
      <c r="HMA2" s="220"/>
      <c r="HMB2" s="220"/>
      <c r="HMC2" s="220"/>
      <c r="HMD2" s="220"/>
      <c r="HME2" s="220"/>
      <c r="HMF2" s="220"/>
      <c r="HMG2" s="220"/>
      <c r="HMH2" s="220"/>
      <c r="HMI2" s="220"/>
      <c r="HMJ2" s="220"/>
      <c r="HMK2" s="220"/>
      <c r="HML2" s="220"/>
      <c r="HMM2" s="220"/>
      <c r="HMN2" s="220"/>
      <c r="HMO2" s="220"/>
      <c r="HMP2" s="220"/>
      <c r="HMQ2" s="220"/>
      <c r="HMR2" s="220"/>
      <c r="HMS2" s="220"/>
      <c r="HMT2" s="220"/>
      <c r="HMU2" s="220"/>
      <c r="HMV2" s="220"/>
      <c r="HMW2" s="220"/>
      <c r="HMX2" s="220"/>
      <c r="HMY2" s="220"/>
      <c r="HMZ2" s="220"/>
      <c r="HNA2" s="220"/>
      <c r="HNB2" s="220"/>
      <c r="HNC2" s="220"/>
      <c r="HND2" s="220"/>
      <c r="HNE2" s="220"/>
      <c r="HNF2" s="220"/>
      <c r="HNG2" s="220"/>
      <c r="HNH2" s="220"/>
      <c r="HNI2" s="220"/>
      <c r="HNJ2" s="220"/>
      <c r="HNK2" s="220"/>
      <c r="HNL2" s="220"/>
      <c r="HNM2" s="220"/>
      <c r="HNN2" s="220"/>
      <c r="HNO2" s="220"/>
      <c r="HNP2" s="220"/>
      <c r="HNQ2" s="220"/>
      <c r="HNR2" s="220"/>
      <c r="HNS2" s="220"/>
      <c r="HNT2" s="220"/>
      <c r="HNU2" s="220"/>
      <c r="HNV2" s="220"/>
      <c r="HNW2" s="220"/>
      <c r="HNX2" s="220"/>
      <c r="HNY2" s="220"/>
      <c r="HNZ2" s="220"/>
      <c r="HOA2" s="220"/>
      <c r="HOB2" s="220"/>
      <c r="HOC2" s="220"/>
      <c r="HOD2" s="220"/>
      <c r="HOE2" s="220"/>
      <c r="HOF2" s="220"/>
      <c r="HOG2" s="220"/>
      <c r="HOH2" s="220"/>
      <c r="HOI2" s="220"/>
      <c r="HOJ2" s="220"/>
      <c r="HOK2" s="220"/>
      <c r="HOL2" s="220"/>
      <c r="HOM2" s="220"/>
      <c r="HON2" s="220"/>
      <c r="HOO2" s="220"/>
      <c r="HOP2" s="220"/>
      <c r="HOQ2" s="220"/>
      <c r="HOR2" s="220"/>
      <c r="HOS2" s="220"/>
      <c r="HOT2" s="220"/>
      <c r="HOU2" s="220"/>
      <c r="HOV2" s="220"/>
      <c r="HOW2" s="220"/>
      <c r="HOX2" s="220"/>
      <c r="HOY2" s="220"/>
      <c r="HOZ2" s="220"/>
      <c r="HPA2" s="220"/>
      <c r="HPB2" s="220"/>
      <c r="HPC2" s="220"/>
      <c r="HPD2" s="220"/>
      <c r="HPE2" s="220"/>
      <c r="HPF2" s="220"/>
      <c r="HPG2" s="220"/>
      <c r="HPH2" s="220"/>
      <c r="HPI2" s="220"/>
      <c r="HPJ2" s="220"/>
      <c r="HPK2" s="220"/>
      <c r="HPL2" s="220"/>
      <c r="HPM2" s="220"/>
      <c r="HPN2" s="220"/>
      <c r="HPO2" s="220"/>
      <c r="HPP2" s="220"/>
      <c r="HPQ2" s="220"/>
      <c r="HPR2" s="220"/>
      <c r="HPS2" s="220"/>
      <c r="HPT2" s="220"/>
      <c r="HPU2" s="220"/>
      <c r="HPV2" s="220"/>
      <c r="HPW2" s="220"/>
      <c r="HPX2" s="220"/>
      <c r="HPY2" s="220"/>
      <c r="HPZ2" s="220"/>
      <c r="HQA2" s="220"/>
      <c r="HQB2" s="220"/>
      <c r="HQC2" s="220"/>
      <c r="HQD2" s="220"/>
      <c r="HQE2" s="220"/>
      <c r="HQF2" s="220"/>
      <c r="HQG2" s="220"/>
      <c r="HQH2" s="220"/>
      <c r="HQI2" s="220"/>
      <c r="HQJ2" s="220"/>
      <c r="HQK2" s="220"/>
      <c r="HQL2" s="220"/>
      <c r="HQM2" s="220"/>
      <c r="HQN2" s="220"/>
      <c r="HQO2" s="220"/>
      <c r="HQP2" s="220"/>
      <c r="HQQ2" s="220"/>
      <c r="HQR2" s="220"/>
      <c r="HQS2" s="220"/>
      <c r="HQT2" s="220"/>
      <c r="HQU2" s="220"/>
      <c r="HQV2" s="220"/>
      <c r="HQW2" s="220"/>
      <c r="HQX2" s="220"/>
      <c r="HQY2" s="220"/>
      <c r="HQZ2" s="220"/>
      <c r="HRA2" s="220"/>
      <c r="HRB2" s="220"/>
      <c r="HRC2" s="220"/>
      <c r="HRD2" s="220"/>
      <c r="HRE2" s="220"/>
      <c r="HRF2" s="220"/>
      <c r="HRG2" s="220"/>
      <c r="HRH2" s="220"/>
      <c r="HRI2" s="220"/>
      <c r="HRJ2" s="220"/>
      <c r="HRK2" s="220"/>
      <c r="HRL2" s="220"/>
      <c r="HRM2" s="220"/>
      <c r="HRN2" s="220"/>
      <c r="HRO2" s="220"/>
      <c r="HRP2" s="220"/>
      <c r="HRQ2" s="220"/>
      <c r="HRR2" s="220"/>
      <c r="HRS2" s="220"/>
      <c r="HRT2" s="220"/>
      <c r="HRU2" s="220"/>
      <c r="HRV2" s="220"/>
      <c r="HRW2" s="220"/>
      <c r="HRX2" s="220"/>
      <c r="HRY2" s="220"/>
      <c r="HRZ2" s="220"/>
      <c r="HSA2" s="220"/>
      <c r="HSB2" s="220"/>
      <c r="HSC2" s="220"/>
      <c r="HSD2" s="220"/>
      <c r="HSE2" s="220"/>
      <c r="HSF2" s="220"/>
      <c r="HSG2" s="220"/>
      <c r="HSH2" s="220"/>
      <c r="HSI2" s="220"/>
      <c r="HSJ2" s="220"/>
      <c r="HSK2" s="220"/>
      <c r="HSL2" s="220"/>
      <c r="HSM2" s="220"/>
      <c r="HSN2" s="220"/>
      <c r="HSO2" s="220"/>
      <c r="HSP2" s="220"/>
      <c r="HSQ2" s="220"/>
      <c r="HSR2" s="220"/>
      <c r="HSS2" s="220"/>
      <c r="HST2" s="220"/>
      <c r="HSU2" s="220"/>
      <c r="HSV2" s="220"/>
      <c r="HSW2" s="220"/>
      <c r="HSX2" s="220"/>
      <c r="HSY2" s="220"/>
      <c r="HSZ2" s="220"/>
      <c r="HTA2" s="220"/>
      <c r="HTB2" s="220"/>
      <c r="HTC2" s="220"/>
      <c r="HTD2" s="220"/>
      <c r="HTE2" s="220"/>
      <c r="HTF2" s="220"/>
      <c r="HTG2" s="220"/>
      <c r="HTH2" s="220"/>
      <c r="HTI2" s="220"/>
      <c r="HTJ2" s="220"/>
      <c r="HTK2" s="220"/>
      <c r="HTL2" s="220"/>
      <c r="HTM2" s="220"/>
      <c r="HTN2" s="220"/>
      <c r="HTO2" s="220"/>
      <c r="HTP2" s="220"/>
      <c r="HTQ2" s="220"/>
      <c r="HTR2" s="220"/>
      <c r="HTS2" s="220"/>
      <c r="HTT2" s="220"/>
      <c r="HTU2" s="220"/>
      <c r="HTV2" s="220"/>
      <c r="HTW2" s="220"/>
      <c r="HTX2" s="220"/>
      <c r="HTY2" s="220"/>
      <c r="HTZ2" s="220"/>
      <c r="HUA2" s="220"/>
      <c r="HUB2" s="220"/>
      <c r="HUC2" s="220"/>
      <c r="HUD2" s="220"/>
      <c r="HUE2" s="220"/>
      <c r="HUF2" s="220"/>
      <c r="HUG2" s="220"/>
      <c r="HUH2" s="220"/>
      <c r="HUI2" s="220"/>
      <c r="HUJ2" s="220"/>
      <c r="HUK2" s="220"/>
      <c r="HUL2" s="220"/>
      <c r="HUM2" s="220"/>
      <c r="HUN2" s="220"/>
      <c r="HUO2" s="220"/>
      <c r="HUP2" s="220"/>
      <c r="HUQ2" s="220"/>
      <c r="HUR2" s="220"/>
      <c r="HUS2" s="220"/>
      <c r="HUT2" s="220"/>
      <c r="HUU2" s="220"/>
      <c r="HUV2" s="220"/>
      <c r="HUW2" s="220"/>
      <c r="HUX2" s="220"/>
      <c r="HUY2" s="220"/>
      <c r="HUZ2" s="220"/>
      <c r="HVA2" s="220"/>
      <c r="HVB2" s="220"/>
      <c r="HVC2" s="220"/>
      <c r="HVD2" s="220"/>
      <c r="HVE2" s="220"/>
      <c r="HVF2" s="220"/>
      <c r="HVG2" s="220"/>
      <c r="HVH2" s="220"/>
      <c r="HVI2" s="220"/>
      <c r="HVJ2" s="220"/>
      <c r="HVK2" s="220"/>
      <c r="HVL2" s="220"/>
      <c r="HVM2" s="220"/>
      <c r="HVN2" s="220"/>
      <c r="HVO2" s="220"/>
      <c r="HVP2" s="220"/>
      <c r="HVQ2" s="220"/>
      <c r="HVR2" s="220"/>
      <c r="HVS2" s="220"/>
      <c r="HVT2" s="220"/>
      <c r="HVU2" s="220"/>
      <c r="HVV2" s="220"/>
      <c r="HVW2" s="220"/>
      <c r="HVX2" s="220"/>
      <c r="HVY2" s="220"/>
      <c r="HVZ2" s="220"/>
      <c r="HWA2" s="220"/>
      <c r="HWB2" s="220"/>
      <c r="HWC2" s="220"/>
      <c r="HWD2" s="220"/>
      <c r="HWE2" s="220"/>
      <c r="HWF2" s="220"/>
      <c r="HWG2" s="220"/>
      <c r="HWH2" s="220"/>
      <c r="HWI2" s="220"/>
      <c r="HWJ2" s="220"/>
      <c r="HWK2" s="220"/>
      <c r="HWL2" s="220"/>
      <c r="HWM2" s="220"/>
      <c r="HWN2" s="220"/>
      <c r="HWO2" s="220"/>
      <c r="HWP2" s="220"/>
      <c r="HWQ2" s="220"/>
      <c r="HWR2" s="220"/>
      <c r="HWS2" s="220"/>
      <c r="HWT2" s="220"/>
      <c r="HWU2" s="220"/>
      <c r="HWV2" s="220"/>
      <c r="HWW2" s="220"/>
      <c r="HWX2" s="220"/>
      <c r="HWY2" s="220"/>
      <c r="HWZ2" s="220"/>
      <c r="HXA2" s="220"/>
      <c r="HXB2" s="220"/>
      <c r="HXC2" s="220"/>
      <c r="HXD2" s="220"/>
      <c r="HXE2" s="220"/>
      <c r="HXF2" s="220"/>
      <c r="HXG2" s="220"/>
      <c r="HXH2" s="220"/>
      <c r="HXI2" s="220"/>
      <c r="HXJ2" s="220"/>
      <c r="HXK2" s="220"/>
      <c r="HXL2" s="220"/>
      <c r="HXM2" s="220"/>
      <c r="HXN2" s="220"/>
      <c r="HXO2" s="220"/>
      <c r="HXP2" s="220"/>
      <c r="HXQ2" s="220"/>
      <c r="HXR2" s="220"/>
      <c r="HXS2" s="220"/>
      <c r="HXT2" s="220"/>
      <c r="HXU2" s="220"/>
      <c r="HXV2" s="220"/>
      <c r="HXW2" s="220"/>
      <c r="HXX2" s="220"/>
      <c r="HXY2" s="220"/>
      <c r="HXZ2" s="220"/>
      <c r="HYA2" s="220"/>
      <c r="HYB2" s="220"/>
      <c r="HYC2" s="220"/>
      <c r="HYD2" s="220"/>
      <c r="HYE2" s="220"/>
      <c r="HYF2" s="220"/>
      <c r="HYG2" s="220"/>
      <c r="HYH2" s="220"/>
      <c r="HYI2" s="220"/>
      <c r="HYJ2" s="220"/>
      <c r="HYK2" s="220"/>
      <c r="HYL2" s="220"/>
      <c r="HYM2" s="220"/>
      <c r="HYN2" s="220"/>
      <c r="HYO2" s="220"/>
      <c r="HYP2" s="220"/>
      <c r="HYQ2" s="220"/>
      <c r="HYR2" s="220"/>
      <c r="HYS2" s="220"/>
      <c r="HYT2" s="220"/>
      <c r="HYU2" s="220"/>
      <c r="HYV2" s="220"/>
      <c r="HYW2" s="220"/>
      <c r="HYX2" s="220"/>
      <c r="HYY2" s="220"/>
      <c r="HYZ2" s="220"/>
      <c r="HZA2" s="220"/>
      <c r="HZB2" s="220"/>
      <c r="HZC2" s="220"/>
      <c r="HZD2" s="220"/>
      <c r="HZE2" s="220"/>
      <c r="HZF2" s="220"/>
      <c r="HZG2" s="220"/>
      <c r="HZH2" s="220"/>
      <c r="HZI2" s="220"/>
      <c r="HZJ2" s="220"/>
      <c r="HZK2" s="220"/>
      <c r="HZL2" s="220"/>
      <c r="HZM2" s="220"/>
      <c r="HZN2" s="220"/>
      <c r="HZO2" s="220"/>
      <c r="HZP2" s="220"/>
      <c r="HZQ2" s="220"/>
      <c r="HZR2" s="220"/>
      <c r="HZS2" s="220"/>
      <c r="HZT2" s="220"/>
      <c r="HZU2" s="220"/>
      <c r="HZV2" s="220"/>
      <c r="HZW2" s="220"/>
      <c r="HZX2" s="220"/>
      <c r="HZY2" s="220"/>
      <c r="HZZ2" s="220"/>
      <c r="IAA2" s="220"/>
      <c r="IAB2" s="220"/>
      <c r="IAC2" s="220"/>
      <c r="IAD2" s="220"/>
      <c r="IAE2" s="220"/>
      <c r="IAF2" s="220"/>
      <c r="IAG2" s="220"/>
      <c r="IAH2" s="220"/>
      <c r="IAI2" s="220"/>
      <c r="IAJ2" s="220"/>
      <c r="IAK2" s="220"/>
      <c r="IAL2" s="220"/>
      <c r="IAM2" s="220"/>
      <c r="IAN2" s="220"/>
      <c r="IAO2" s="220"/>
      <c r="IAP2" s="220"/>
      <c r="IAQ2" s="220"/>
      <c r="IAR2" s="220"/>
      <c r="IAS2" s="220"/>
      <c r="IAT2" s="220"/>
      <c r="IAU2" s="220"/>
      <c r="IAV2" s="220"/>
      <c r="IAW2" s="220"/>
      <c r="IAX2" s="220"/>
      <c r="IAY2" s="220"/>
      <c r="IAZ2" s="220"/>
      <c r="IBA2" s="220"/>
      <c r="IBB2" s="220"/>
      <c r="IBC2" s="220"/>
      <c r="IBD2" s="220"/>
      <c r="IBE2" s="220"/>
      <c r="IBF2" s="220"/>
      <c r="IBG2" s="220"/>
      <c r="IBH2" s="220"/>
      <c r="IBI2" s="220"/>
      <c r="IBJ2" s="220"/>
      <c r="IBK2" s="220"/>
      <c r="IBL2" s="220"/>
      <c r="IBM2" s="220"/>
      <c r="IBN2" s="220"/>
      <c r="IBO2" s="220"/>
      <c r="IBP2" s="220"/>
      <c r="IBQ2" s="220"/>
      <c r="IBR2" s="220"/>
      <c r="IBS2" s="220"/>
      <c r="IBT2" s="220"/>
      <c r="IBU2" s="220"/>
      <c r="IBV2" s="220"/>
      <c r="IBW2" s="220"/>
      <c r="IBX2" s="220"/>
      <c r="IBY2" s="220"/>
      <c r="IBZ2" s="220"/>
      <c r="ICA2" s="220"/>
      <c r="ICB2" s="220"/>
      <c r="ICC2" s="220"/>
      <c r="ICD2" s="220"/>
      <c r="ICE2" s="220"/>
      <c r="ICF2" s="220"/>
      <c r="ICG2" s="220"/>
      <c r="ICH2" s="220"/>
      <c r="ICI2" s="220"/>
      <c r="ICJ2" s="220"/>
      <c r="ICK2" s="220"/>
      <c r="ICL2" s="220"/>
      <c r="ICM2" s="220"/>
      <c r="ICN2" s="220"/>
      <c r="ICO2" s="220"/>
      <c r="ICP2" s="220"/>
      <c r="ICQ2" s="220"/>
      <c r="ICR2" s="220"/>
      <c r="ICS2" s="220"/>
      <c r="ICT2" s="220"/>
      <c r="ICU2" s="220"/>
      <c r="ICV2" s="220"/>
      <c r="ICW2" s="220"/>
      <c r="ICX2" s="220"/>
      <c r="ICY2" s="220"/>
      <c r="ICZ2" s="220"/>
      <c r="IDA2" s="220"/>
      <c r="IDB2" s="220"/>
      <c r="IDC2" s="220"/>
      <c r="IDD2" s="220"/>
      <c r="IDE2" s="220"/>
      <c r="IDF2" s="220"/>
      <c r="IDG2" s="220"/>
      <c r="IDH2" s="220"/>
      <c r="IDI2" s="220"/>
      <c r="IDJ2" s="220"/>
      <c r="IDK2" s="220"/>
      <c r="IDL2" s="220"/>
      <c r="IDM2" s="220"/>
      <c r="IDN2" s="220"/>
      <c r="IDO2" s="220"/>
      <c r="IDP2" s="220"/>
      <c r="IDQ2" s="220"/>
      <c r="IDR2" s="220"/>
      <c r="IDS2" s="220"/>
      <c r="IDT2" s="220"/>
      <c r="IDU2" s="220"/>
      <c r="IDV2" s="220"/>
      <c r="IDW2" s="220"/>
      <c r="IDX2" s="220"/>
      <c r="IDY2" s="220"/>
      <c r="IDZ2" s="220"/>
      <c r="IEA2" s="220"/>
      <c r="IEB2" s="220"/>
      <c r="IEC2" s="220"/>
      <c r="IED2" s="220"/>
      <c r="IEE2" s="220"/>
      <c r="IEF2" s="220"/>
      <c r="IEG2" s="220"/>
      <c r="IEH2" s="220"/>
      <c r="IEI2" s="220"/>
      <c r="IEJ2" s="220"/>
      <c r="IEK2" s="220"/>
      <c r="IEL2" s="220"/>
      <c r="IEM2" s="220"/>
      <c r="IEN2" s="220"/>
      <c r="IEO2" s="220"/>
      <c r="IEP2" s="220"/>
      <c r="IEQ2" s="220"/>
      <c r="IER2" s="220"/>
      <c r="IES2" s="220"/>
      <c r="IET2" s="220"/>
      <c r="IEU2" s="220"/>
      <c r="IEV2" s="220"/>
      <c r="IEW2" s="220"/>
      <c r="IEX2" s="220"/>
      <c r="IEY2" s="220"/>
      <c r="IEZ2" s="220"/>
      <c r="IFA2" s="220"/>
      <c r="IFB2" s="220"/>
      <c r="IFC2" s="220"/>
      <c r="IFD2" s="220"/>
      <c r="IFE2" s="220"/>
      <c r="IFF2" s="220"/>
      <c r="IFG2" s="220"/>
      <c r="IFH2" s="220"/>
      <c r="IFI2" s="220"/>
      <c r="IFJ2" s="220"/>
      <c r="IFK2" s="220"/>
      <c r="IFL2" s="220"/>
      <c r="IFM2" s="220"/>
      <c r="IFN2" s="220"/>
      <c r="IFO2" s="220"/>
      <c r="IFP2" s="220"/>
      <c r="IFQ2" s="220"/>
      <c r="IFR2" s="220"/>
      <c r="IFS2" s="220"/>
      <c r="IFT2" s="220"/>
      <c r="IFU2" s="220"/>
      <c r="IFV2" s="220"/>
      <c r="IFW2" s="220"/>
      <c r="IFX2" s="220"/>
      <c r="IFY2" s="220"/>
      <c r="IFZ2" s="220"/>
      <c r="IGA2" s="220"/>
      <c r="IGB2" s="220"/>
      <c r="IGC2" s="220"/>
      <c r="IGD2" s="220"/>
      <c r="IGE2" s="220"/>
      <c r="IGF2" s="220"/>
      <c r="IGG2" s="220"/>
      <c r="IGH2" s="220"/>
      <c r="IGI2" s="220"/>
      <c r="IGJ2" s="220"/>
      <c r="IGK2" s="220"/>
      <c r="IGL2" s="220"/>
      <c r="IGM2" s="220"/>
      <c r="IGN2" s="220"/>
      <c r="IGO2" s="220"/>
      <c r="IGP2" s="220"/>
      <c r="IGQ2" s="220"/>
      <c r="IGR2" s="220"/>
      <c r="IGS2" s="220"/>
      <c r="IGT2" s="220"/>
      <c r="IGU2" s="220"/>
      <c r="IGV2" s="220"/>
      <c r="IGW2" s="220"/>
      <c r="IGX2" s="220"/>
      <c r="IGY2" s="220"/>
      <c r="IGZ2" s="220"/>
      <c r="IHA2" s="220"/>
      <c r="IHB2" s="220"/>
      <c r="IHC2" s="220"/>
      <c r="IHD2" s="220"/>
      <c r="IHE2" s="220"/>
      <c r="IHF2" s="220"/>
      <c r="IHG2" s="220"/>
      <c r="IHH2" s="220"/>
      <c r="IHI2" s="220"/>
      <c r="IHJ2" s="220"/>
      <c r="IHK2" s="220"/>
      <c r="IHL2" s="220"/>
      <c r="IHM2" s="220"/>
      <c r="IHN2" s="220"/>
      <c r="IHO2" s="220"/>
      <c r="IHP2" s="220"/>
      <c r="IHQ2" s="220"/>
      <c r="IHR2" s="220"/>
      <c r="IHS2" s="220"/>
      <c r="IHT2" s="220"/>
      <c r="IHU2" s="220"/>
      <c r="IHV2" s="220"/>
      <c r="IHW2" s="220"/>
      <c r="IHX2" s="220"/>
      <c r="IHY2" s="220"/>
      <c r="IHZ2" s="220"/>
      <c r="IIA2" s="220"/>
      <c r="IIB2" s="220"/>
      <c r="IIC2" s="220"/>
      <c r="IID2" s="220"/>
      <c r="IIE2" s="220"/>
      <c r="IIF2" s="220"/>
      <c r="IIG2" s="220"/>
      <c r="IIH2" s="220"/>
      <c r="III2" s="220"/>
      <c r="IIJ2" s="220"/>
      <c r="IIK2" s="220"/>
      <c r="IIL2" s="220"/>
      <c r="IIM2" s="220"/>
      <c r="IIN2" s="220"/>
      <c r="IIO2" s="220"/>
      <c r="IIP2" s="220"/>
      <c r="IIQ2" s="220"/>
      <c r="IIR2" s="220"/>
      <c r="IIS2" s="220"/>
      <c r="IIT2" s="220"/>
      <c r="IIU2" s="220"/>
      <c r="IIV2" s="220"/>
      <c r="IIW2" s="220"/>
      <c r="IIX2" s="220"/>
      <c r="IIY2" s="220"/>
      <c r="IIZ2" s="220"/>
      <c r="IJA2" s="220"/>
      <c r="IJB2" s="220"/>
      <c r="IJC2" s="220"/>
      <c r="IJD2" s="220"/>
      <c r="IJE2" s="220"/>
      <c r="IJF2" s="220"/>
      <c r="IJG2" s="220"/>
      <c r="IJH2" s="220"/>
      <c r="IJI2" s="220"/>
      <c r="IJJ2" s="220"/>
      <c r="IJK2" s="220"/>
      <c r="IJL2" s="220"/>
      <c r="IJM2" s="220"/>
      <c r="IJN2" s="220"/>
      <c r="IJO2" s="220"/>
      <c r="IJP2" s="220"/>
      <c r="IJQ2" s="220"/>
      <c r="IJR2" s="220"/>
      <c r="IJS2" s="220"/>
      <c r="IJT2" s="220"/>
      <c r="IJU2" s="220"/>
      <c r="IJV2" s="220"/>
      <c r="IJW2" s="220"/>
      <c r="IJX2" s="220"/>
      <c r="IJY2" s="220"/>
      <c r="IJZ2" s="220"/>
      <c r="IKA2" s="220"/>
      <c r="IKB2" s="220"/>
      <c r="IKC2" s="220"/>
      <c r="IKD2" s="220"/>
      <c r="IKE2" s="220"/>
      <c r="IKF2" s="220"/>
      <c r="IKG2" s="220"/>
      <c r="IKH2" s="220"/>
      <c r="IKI2" s="220"/>
      <c r="IKJ2" s="220"/>
      <c r="IKK2" s="220"/>
      <c r="IKL2" s="220"/>
      <c r="IKM2" s="220"/>
      <c r="IKN2" s="220"/>
      <c r="IKO2" s="220"/>
      <c r="IKP2" s="220"/>
      <c r="IKQ2" s="220"/>
      <c r="IKR2" s="220"/>
      <c r="IKS2" s="220"/>
      <c r="IKT2" s="220"/>
      <c r="IKU2" s="220"/>
      <c r="IKV2" s="220"/>
      <c r="IKW2" s="220"/>
      <c r="IKX2" s="220"/>
      <c r="IKY2" s="220"/>
      <c r="IKZ2" s="220"/>
      <c r="ILA2" s="220"/>
      <c r="ILB2" s="220"/>
      <c r="ILC2" s="220"/>
      <c r="ILD2" s="220"/>
      <c r="ILE2" s="220"/>
      <c r="ILF2" s="220"/>
      <c r="ILG2" s="220"/>
      <c r="ILH2" s="220"/>
      <c r="ILI2" s="220"/>
      <c r="ILJ2" s="220"/>
      <c r="ILK2" s="220"/>
      <c r="ILL2" s="220"/>
      <c r="ILM2" s="220"/>
      <c r="ILN2" s="220"/>
      <c r="ILO2" s="220"/>
      <c r="ILP2" s="220"/>
      <c r="ILQ2" s="220"/>
      <c r="ILR2" s="220"/>
      <c r="ILS2" s="220"/>
      <c r="ILT2" s="220"/>
      <c r="ILU2" s="220"/>
      <c r="ILV2" s="220"/>
      <c r="ILW2" s="220"/>
      <c r="ILX2" s="220"/>
      <c r="ILY2" s="220"/>
      <c r="ILZ2" s="220"/>
      <c r="IMA2" s="220"/>
      <c r="IMB2" s="220"/>
      <c r="IMC2" s="220"/>
      <c r="IMD2" s="220"/>
      <c r="IME2" s="220"/>
      <c r="IMF2" s="220"/>
      <c r="IMG2" s="220"/>
      <c r="IMH2" s="220"/>
      <c r="IMI2" s="220"/>
      <c r="IMJ2" s="220"/>
      <c r="IMK2" s="220"/>
      <c r="IML2" s="220"/>
      <c r="IMM2" s="220"/>
      <c r="IMN2" s="220"/>
      <c r="IMO2" s="220"/>
      <c r="IMP2" s="220"/>
      <c r="IMQ2" s="220"/>
      <c r="IMR2" s="220"/>
      <c r="IMS2" s="220"/>
      <c r="IMT2" s="220"/>
      <c r="IMU2" s="220"/>
      <c r="IMV2" s="220"/>
      <c r="IMW2" s="220"/>
      <c r="IMX2" s="220"/>
      <c r="IMY2" s="220"/>
      <c r="IMZ2" s="220"/>
      <c r="INA2" s="220"/>
      <c r="INB2" s="220"/>
      <c r="INC2" s="220"/>
      <c r="IND2" s="220"/>
      <c r="INE2" s="220"/>
      <c r="INF2" s="220"/>
      <c r="ING2" s="220"/>
      <c r="INH2" s="220"/>
      <c r="INI2" s="220"/>
      <c r="INJ2" s="220"/>
      <c r="INK2" s="220"/>
      <c r="INL2" s="220"/>
      <c r="INM2" s="220"/>
      <c r="INN2" s="220"/>
      <c r="INO2" s="220"/>
      <c r="INP2" s="220"/>
      <c r="INQ2" s="220"/>
      <c r="INR2" s="220"/>
      <c r="INS2" s="220"/>
      <c r="INT2" s="220"/>
      <c r="INU2" s="220"/>
      <c r="INV2" s="220"/>
      <c r="INW2" s="220"/>
      <c r="INX2" s="220"/>
      <c r="INY2" s="220"/>
      <c r="INZ2" s="220"/>
      <c r="IOA2" s="220"/>
      <c r="IOB2" s="220"/>
      <c r="IOC2" s="220"/>
      <c r="IOD2" s="220"/>
      <c r="IOE2" s="220"/>
      <c r="IOF2" s="220"/>
      <c r="IOG2" s="220"/>
      <c r="IOH2" s="220"/>
      <c r="IOI2" s="220"/>
      <c r="IOJ2" s="220"/>
      <c r="IOK2" s="220"/>
      <c r="IOL2" s="220"/>
      <c r="IOM2" s="220"/>
      <c r="ION2" s="220"/>
      <c r="IOO2" s="220"/>
      <c r="IOP2" s="220"/>
      <c r="IOQ2" s="220"/>
      <c r="IOR2" s="220"/>
      <c r="IOS2" s="220"/>
      <c r="IOT2" s="220"/>
      <c r="IOU2" s="220"/>
      <c r="IOV2" s="220"/>
      <c r="IOW2" s="220"/>
      <c r="IOX2" s="220"/>
      <c r="IOY2" s="220"/>
      <c r="IOZ2" s="220"/>
      <c r="IPA2" s="220"/>
      <c r="IPB2" s="220"/>
      <c r="IPC2" s="220"/>
      <c r="IPD2" s="220"/>
      <c r="IPE2" s="220"/>
      <c r="IPF2" s="220"/>
      <c r="IPG2" s="220"/>
      <c r="IPH2" s="220"/>
      <c r="IPI2" s="220"/>
      <c r="IPJ2" s="220"/>
      <c r="IPK2" s="220"/>
      <c r="IPL2" s="220"/>
      <c r="IPM2" s="220"/>
      <c r="IPN2" s="220"/>
      <c r="IPO2" s="220"/>
      <c r="IPP2" s="220"/>
      <c r="IPQ2" s="220"/>
      <c r="IPR2" s="220"/>
      <c r="IPS2" s="220"/>
      <c r="IPT2" s="220"/>
      <c r="IPU2" s="220"/>
      <c r="IPV2" s="220"/>
      <c r="IPW2" s="220"/>
      <c r="IPX2" s="220"/>
      <c r="IPY2" s="220"/>
      <c r="IPZ2" s="220"/>
      <c r="IQA2" s="220"/>
      <c r="IQB2" s="220"/>
      <c r="IQC2" s="220"/>
      <c r="IQD2" s="220"/>
      <c r="IQE2" s="220"/>
      <c r="IQF2" s="220"/>
      <c r="IQG2" s="220"/>
      <c r="IQH2" s="220"/>
      <c r="IQI2" s="220"/>
      <c r="IQJ2" s="220"/>
      <c r="IQK2" s="220"/>
      <c r="IQL2" s="220"/>
      <c r="IQM2" s="220"/>
      <c r="IQN2" s="220"/>
      <c r="IQO2" s="220"/>
      <c r="IQP2" s="220"/>
      <c r="IQQ2" s="220"/>
      <c r="IQR2" s="220"/>
      <c r="IQS2" s="220"/>
      <c r="IQT2" s="220"/>
      <c r="IQU2" s="220"/>
      <c r="IQV2" s="220"/>
      <c r="IQW2" s="220"/>
      <c r="IQX2" s="220"/>
      <c r="IQY2" s="220"/>
      <c r="IQZ2" s="220"/>
      <c r="IRA2" s="220"/>
      <c r="IRB2" s="220"/>
      <c r="IRC2" s="220"/>
      <c r="IRD2" s="220"/>
      <c r="IRE2" s="220"/>
      <c r="IRF2" s="220"/>
      <c r="IRG2" s="220"/>
      <c r="IRH2" s="220"/>
      <c r="IRI2" s="220"/>
      <c r="IRJ2" s="220"/>
      <c r="IRK2" s="220"/>
      <c r="IRL2" s="220"/>
      <c r="IRM2" s="220"/>
      <c r="IRN2" s="220"/>
      <c r="IRO2" s="220"/>
      <c r="IRP2" s="220"/>
      <c r="IRQ2" s="220"/>
      <c r="IRR2" s="220"/>
      <c r="IRS2" s="220"/>
      <c r="IRT2" s="220"/>
      <c r="IRU2" s="220"/>
      <c r="IRV2" s="220"/>
      <c r="IRW2" s="220"/>
      <c r="IRX2" s="220"/>
      <c r="IRY2" s="220"/>
      <c r="IRZ2" s="220"/>
      <c r="ISA2" s="220"/>
      <c r="ISB2" s="220"/>
      <c r="ISC2" s="220"/>
      <c r="ISD2" s="220"/>
      <c r="ISE2" s="220"/>
      <c r="ISF2" s="220"/>
      <c r="ISG2" s="220"/>
      <c r="ISH2" s="220"/>
      <c r="ISI2" s="220"/>
      <c r="ISJ2" s="220"/>
      <c r="ISK2" s="220"/>
      <c r="ISL2" s="220"/>
      <c r="ISM2" s="220"/>
      <c r="ISN2" s="220"/>
      <c r="ISO2" s="220"/>
      <c r="ISP2" s="220"/>
      <c r="ISQ2" s="220"/>
      <c r="ISR2" s="220"/>
      <c r="ISS2" s="220"/>
      <c r="IST2" s="220"/>
      <c r="ISU2" s="220"/>
      <c r="ISV2" s="220"/>
      <c r="ISW2" s="220"/>
      <c r="ISX2" s="220"/>
      <c r="ISY2" s="220"/>
      <c r="ISZ2" s="220"/>
      <c r="ITA2" s="220"/>
      <c r="ITB2" s="220"/>
      <c r="ITC2" s="220"/>
      <c r="ITD2" s="220"/>
      <c r="ITE2" s="220"/>
      <c r="ITF2" s="220"/>
      <c r="ITG2" s="220"/>
      <c r="ITH2" s="220"/>
      <c r="ITI2" s="220"/>
      <c r="ITJ2" s="220"/>
      <c r="ITK2" s="220"/>
      <c r="ITL2" s="220"/>
      <c r="ITM2" s="220"/>
      <c r="ITN2" s="220"/>
      <c r="ITO2" s="220"/>
      <c r="ITP2" s="220"/>
      <c r="ITQ2" s="220"/>
      <c r="ITR2" s="220"/>
      <c r="ITS2" s="220"/>
      <c r="ITT2" s="220"/>
      <c r="ITU2" s="220"/>
      <c r="ITV2" s="220"/>
      <c r="ITW2" s="220"/>
      <c r="ITX2" s="220"/>
      <c r="ITY2" s="220"/>
      <c r="ITZ2" s="220"/>
      <c r="IUA2" s="220"/>
      <c r="IUB2" s="220"/>
      <c r="IUC2" s="220"/>
      <c r="IUD2" s="220"/>
      <c r="IUE2" s="220"/>
      <c r="IUF2" s="220"/>
      <c r="IUG2" s="220"/>
      <c r="IUH2" s="220"/>
      <c r="IUI2" s="220"/>
      <c r="IUJ2" s="220"/>
      <c r="IUK2" s="220"/>
      <c r="IUL2" s="220"/>
      <c r="IUM2" s="220"/>
      <c r="IUN2" s="220"/>
      <c r="IUO2" s="220"/>
      <c r="IUP2" s="220"/>
      <c r="IUQ2" s="220"/>
      <c r="IUR2" s="220"/>
      <c r="IUS2" s="220"/>
      <c r="IUT2" s="220"/>
      <c r="IUU2" s="220"/>
      <c r="IUV2" s="220"/>
      <c r="IUW2" s="220"/>
      <c r="IUX2" s="220"/>
      <c r="IUY2" s="220"/>
      <c r="IUZ2" s="220"/>
      <c r="IVA2" s="220"/>
      <c r="IVB2" s="220"/>
      <c r="IVC2" s="220"/>
      <c r="IVD2" s="220"/>
      <c r="IVE2" s="220"/>
      <c r="IVF2" s="220"/>
      <c r="IVG2" s="220"/>
      <c r="IVH2" s="220"/>
      <c r="IVI2" s="220"/>
      <c r="IVJ2" s="220"/>
      <c r="IVK2" s="220"/>
      <c r="IVL2" s="220"/>
      <c r="IVM2" s="220"/>
      <c r="IVN2" s="220"/>
      <c r="IVO2" s="220"/>
      <c r="IVP2" s="220"/>
      <c r="IVQ2" s="220"/>
      <c r="IVR2" s="220"/>
      <c r="IVS2" s="220"/>
      <c r="IVT2" s="220"/>
      <c r="IVU2" s="220"/>
      <c r="IVV2" s="220"/>
      <c r="IVW2" s="220"/>
      <c r="IVX2" s="220"/>
      <c r="IVY2" s="220"/>
      <c r="IVZ2" s="220"/>
      <c r="IWA2" s="220"/>
      <c r="IWB2" s="220"/>
      <c r="IWC2" s="220"/>
      <c r="IWD2" s="220"/>
      <c r="IWE2" s="220"/>
      <c r="IWF2" s="220"/>
      <c r="IWG2" s="220"/>
      <c r="IWH2" s="220"/>
      <c r="IWI2" s="220"/>
      <c r="IWJ2" s="220"/>
      <c r="IWK2" s="220"/>
      <c r="IWL2" s="220"/>
      <c r="IWM2" s="220"/>
      <c r="IWN2" s="220"/>
      <c r="IWO2" s="220"/>
      <c r="IWP2" s="220"/>
      <c r="IWQ2" s="220"/>
      <c r="IWR2" s="220"/>
      <c r="IWS2" s="220"/>
      <c r="IWT2" s="220"/>
      <c r="IWU2" s="220"/>
      <c r="IWV2" s="220"/>
      <c r="IWW2" s="220"/>
      <c r="IWX2" s="220"/>
      <c r="IWY2" s="220"/>
      <c r="IWZ2" s="220"/>
      <c r="IXA2" s="220"/>
      <c r="IXB2" s="220"/>
      <c r="IXC2" s="220"/>
      <c r="IXD2" s="220"/>
      <c r="IXE2" s="220"/>
      <c r="IXF2" s="220"/>
      <c r="IXG2" s="220"/>
      <c r="IXH2" s="220"/>
      <c r="IXI2" s="220"/>
      <c r="IXJ2" s="220"/>
      <c r="IXK2" s="220"/>
      <c r="IXL2" s="220"/>
      <c r="IXM2" s="220"/>
      <c r="IXN2" s="220"/>
      <c r="IXO2" s="220"/>
      <c r="IXP2" s="220"/>
      <c r="IXQ2" s="220"/>
      <c r="IXR2" s="220"/>
      <c r="IXS2" s="220"/>
      <c r="IXT2" s="220"/>
      <c r="IXU2" s="220"/>
      <c r="IXV2" s="220"/>
      <c r="IXW2" s="220"/>
      <c r="IXX2" s="220"/>
      <c r="IXY2" s="220"/>
      <c r="IXZ2" s="220"/>
      <c r="IYA2" s="220"/>
      <c r="IYB2" s="220"/>
      <c r="IYC2" s="220"/>
      <c r="IYD2" s="220"/>
      <c r="IYE2" s="220"/>
      <c r="IYF2" s="220"/>
      <c r="IYG2" s="220"/>
      <c r="IYH2" s="220"/>
      <c r="IYI2" s="220"/>
      <c r="IYJ2" s="220"/>
      <c r="IYK2" s="220"/>
      <c r="IYL2" s="220"/>
      <c r="IYM2" s="220"/>
      <c r="IYN2" s="220"/>
      <c r="IYO2" s="220"/>
      <c r="IYP2" s="220"/>
      <c r="IYQ2" s="220"/>
      <c r="IYR2" s="220"/>
      <c r="IYS2" s="220"/>
      <c r="IYT2" s="220"/>
      <c r="IYU2" s="220"/>
      <c r="IYV2" s="220"/>
      <c r="IYW2" s="220"/>
      <c r="IYX2" s="220"/>
      <c r="IYY2" s="220"/>
      <c r="IYZ2" s="220"/>
      <c r="IZA2" s="220"/>
      <c r="IZB2" s="220"/>
      <c r="IZC2" s="220"/>
      <c r="IZD2" s="220"/>
      <c r="IZE2" s="220"/>
      <c r="IZF2" s="220"/>
      <c r="IZG2" s="220"/>
      <c r="IZH2" s="220"/>
      <c r="IZI2" s="220"/>
      <c r="IZJ2" s="220"/>
      <c r="IZK2" s="220"/>
      <c r="IZL2" s="220"/>
      <c r="IZM2" s="220"/>
      <c r="IZN2" s="220"/>
      <c r="IZO2" s="220"/>
      <c r="IZP2" s="220"/>
      <c r="IZQ2" s="220"/>
      <c r="IZR2" s="220"/>
      <c r="IZS2" s="220"/>
      <c r="IZT2" s="220"/>
      <c r="IZU2" s="220"/>
      <c r="IZV2" s="220"/>
      <c r="IZW2" s="220"/>
      <c r="IZX2" s="220"/>
      <c r="IZY2" s="220"/>
      <c r="IZZ2" s="220"/>
      <c r="JAA2" s="220"/>
      <c r="JAB2" s="220"/>
      <c r="JAC2" s="220"/>
      <c r="JAD2" s="220"/>
      <c r="JAE2" s="220"/>
      <c r="JAF2" s="220"/>
      <c r="JAG2" s="220"/>
      <c r="JAH2" s="220"/>
      <c r="JAI2" s="220"/>
      <c r="JAJ2" s="220"/>
      <c r="JAK2" s="220"/>
      <c r="JAL2" s="220"/>
      <c r="JAM2" s="220"/>
      <c r="JAN2" s="220"/>
      <c r="JAO2" s="220"/>
      <c r="JAP2" s="220"/>
      <c r="JAQ2" s="220"/>
      <c r="JAR2" s="220"/>
      <c r="JAS2" s="220"/>
      <c r="JAT2" s="220"/>
      <c r="JAU2" s="220"/>
      <c r="JAV2" s="220"/>
      <c r="JAW2" s="220"/>
      <c r="JAX2" s="220"/>
      <c r="JAY2" s="220"/>
      <c r="JAZ2" s="220"/>
      <c r="JBA2" s="220"/>
      <c r="JBB2" s="220"/>
      <c r="JBC2" s="220"/>
      <c r="JBD2" s="220"/>
      <c r="JBE2" s="220"/>
      <c r="JBF2" s="220"/>
      <c r="JBG2" s="220"/>
      <c r="JBH2" s="220"/>
      <c r="JBI2" s="220"/>
      <c r="JBJ2" s="220"/>
      <c r="JBK2" s="220"/>
      <c r="JBL2" s="220"/>
      <c r="JBM2" s="220"/>
      <c r="JBN2" s="220"/>
      <c r="JBO2" s="220"/>
      <c r="JBP2" s="220"/>
      <c r="JBQ2" s="220"/>
      <c r="JBR2" s="220"/>
      <c r="JBS2" s="220"/>
      <c r="JBT2" s="220"/>
      <c r="JBU2" s="220"/>
      <c r="JBV2" s="220"/>
      <c r="JBW2" s="220"/>
      <c r="JBX2" s="220"/>
      <c r="JBY2" s="220"/>
      <c r="JBZ2" s="220"/>
      <c r="JCA2" s="220"/>
      <c r="JCB2" s="220"/>
      <c r="JCC2" s="220"/>
      <c r="JCD2" s="220"/>
      <c r="JCE2" s="220"/>
      <c r="JCF2" s="220"/>
      <c r="JCG2" s="220"/>
      <c r="JCH2" s="220"/>
      <c r="JCI2" s="220"/>
      <c r="JCJ2" s="220"/>
      <c r="JCK2" s="220"/>
      <c r="JCL2" s="220"/>
      <c r="JCM2" s="220"/>
      <c r="JCN2" s="220"/>
      <c r="JCO2" s="220"/>
      <c r="JCP2" s="220"/>
      <c r="JCQ2" s="220"/>
      <c r="JCR2" s="220"/>
      <c r="JCS2" s="220"/>
      <c r="JCT2" s="220"/>
      <c r="JCU2" s="220"/>
      <c r="JCV2" s="220"/>
      <c r="JCW2" s="220"/>
      <c r="JCX2" s="220"/>
      <c r="JCY2" s="220"/>
      <c r="JCZ2" s="220"/>
      <c r="JDA2" s="220"/>
      <c r="JDB2" s="220"/>
      <c r="JDC2" s="220"/>
      <c r="JDD2" s="220"/>
      <c r="JDE2" s="220"/>
      <c r="JDF2" s="220"/>
      <c r="JDG2" s="220"/>
      <c r="JDH2" s="220"/>
      <c r="JDI2" s="220"/>
      <c r="JDJ2" s="220"/>
      <c r="JDK2" s="220"/>
      <c r="JDL2" s="220"/>
      <c r="JDM2" s="220"/>
      <c r="JDN2" s="220"/>
      <c r="JDO2" s="220"/>
      <c r="JDP2" s="220"/>
      <c r="JDQ2" s="220"/>
      <c r="JDR2" s="220"/>
      <c r="JDS2" s="220"/>
      <c r="JDT2" s="220"/>
      <c r="JDU2" s="220"/>
      <c r="JDV2" s="220"/>
      <c r="JDW2" s="220"/>
      <c r="JDX2" s="220"/>
      <c r="JDY2" s="220"/>
      <c r="JDZ2" s="220"/>
      <c r="JEA2" s="220"/>
      <c r="JEB2" s="220"/>
      <c r="JEC2" s="220"/>
      <c r="JED2" s="220"/>
      <c r="JEE2" s="220"/>
      <c r="JEF2" s="220"/>
      <c r="JEG2" s="220"/>
      <c r="JEH2" s="220"/>
      <c r="JEI2" s="220"/>
      <c r="JEJ2" s="220"/>
      <c r="JEK2" s="220"/>
      <c r="JEL2" s="220"/>
      <c r="JEM2" s="220"/>
      <c r="JEN2" s="220"/>
      <c r="JEO2" s="220"/>
      <c r="JEP2" s="220"/>
      <c r="JEQ2" s="220"/>
      <c r="JER2" s="220"/>
      <c r="JES2" s="220"/>
      <c r="JET2" s="220"/>
      <c r="JEU2" s="220"/>
      <c r="JEV2" s="220"/>
      <c r="JEW2" s="220"/>
      <c r="JEX2" s="220"/>
      <c r="JEY2" s="220"/>
      <c r="JEZ2" s="220"/>
      <c r="JFA2" s="220"/>
      <c r="JFB2" s="220"/>
      <c r="JFC2" s="220"/>
      <c r="JFD2" s="220"/>
      <c r="JFE2" s="220"/>
      <c r="JFF2" s="220"/>
      <c r="JFG2" s="220"/>
      <c r="JFH2" s="220"/>
      <c r="JFI2" s="220"/>
      <c r="JFJ2" s="220"/>
      <c r="JFK2" s="220"/>
      <c r="JFL2" s="220"/>
      <c r="JFM2" s="220"/>
      <c r="JFN2" s="220"/>
      <c r="JFO2" s="220"/>
      <c r="JFP2" s="220"/>
      <c r="JFQ2" s="220"/>
      <c r="JFR2" s="220"/>
      <c r="JFS2" s="220"/>
      <c r="JFT2" s="220"/>
      <c r="JFU2" s="220"/>
      <c r="JFV2" s="220"/>
      <c r="JFW2" s="220"/>
      <c r="JFX2" s="220"/>
      <c r="JFY2" s="220"/>
      <c r="JFZ2" s="220"/>
      <c r="JGA2" s="220"/>
      <c r="JGB2" s="220"/>
      <c r="JGC2" s="220"/>
      <c r="JGD2" s="220"/>
      <c r="JGE2" s="220"/>
      <c r="JGF2" s="220"/>
      <c r="JGG2" s="220"/>
      <c r="JGH2" s="220"/>
      <c r="JGI2" s="220"/>
      <c r="JGJ2" s="220"/>
      <c r="JGK2" s="220"/>
      <c r="JGL2" s="220"/>
      <c r="JGM2" s="220"/>
      <c r="JGN2" s="220"/>
      <c r="JGO2" s="220"/>
      <c r="JGP2" s="220"/>
      <c r="JGQ2" s="220"/>
      <c r="JGR2" s="220"/>
      <c r="JGS2" s="220"/>
      <c r="JGT2" s="220"/>
      <c r="JGU2" s="220"/>
      <c r="JGV2" s="220"/>
      <c r="JGW2" s="220"/>
      <c r="JGX2" s="220"/>
      <c r="JGY2" s="220"/>
      <c r="JGZ2" s="220"/>
      <c r="JHA2" s="220"/>
      <c r="JHB2" s="220"/>
      <c r="JHC2" s="220"/>
      <c r="JHD2" s="220"/>
      <c r="JHE2" s="220"/>
      <c r="JHF2" s="220"/>
      <c r="JHG2" s="220"/>
      <c r="JHH2" s="220"/>
      <c r="JHI2" s="220"/>
      <c r="JHJ2" s="220"/>
      <c r="JHK2" s="220"/>
      <c r="JHL2" s="220"/>
      <c r="JHM2" s="220"/>
      <c r="JHN2" s="220"/>
      <c r="JHO2" s="220"/>
      <c r="JHP2" s="220"/>
      <c r="JHQ2" s="220"/>
      <c r="JHR2" s="220"/>
      <c r="JHS2" s="220"/>
      <c r="JHT2" s="220"/>
      <c r="JHU2" s="220"/>
      <c r="JHV2" s="220"/>
      <c r="JHW2" s="220"/>
      <c r="JHX2" s="220"/>
      <c r="JHY2" s="220"/>
      <c r="JHZ2" s="220"/>
      <c r="JIA2" s="220"/>
      <c r="JIB2" s="220"/>
      <c r="JIC2" s="220"/>
      <c r="JID2" s="220"/>
      <c r="JIE2" s="220"/>
      <c r="JIF2" s="220"/>
      <c r="JIG2" s="220"/>
      <c r="JIH2" s="220"/>
      <c r="JII2" s="220"/>
      <c r="JIJ2" s="220"/>
      <c r="JIK2" s="220"/>
      <c r="JIL2" s="220"/>
      <c r="JIM2" s="220"/>
      <c r="JIN2" s="220"/>
      <c r="JIO2" s="220"/>
      <c r="JIP2" s="220"/>
      <c r="JIQ2" s="220"/>
      <c r="JIR2" s="220"/>
      <c r="JIS2" s="220"/>
      <c r="JIT2" s="220"/>
      <c r="JIU2" s="220"/>
      <c r="JIV2" s="220"/>
      <c r="JIW2" s="220"/>
      <c r="JIX2" s="220"/>
      <c r="JIY2" s="220"/>
      <c r="JIZ2" s="220"/>
      <c r="JJA2" s="220"/>
      <c r="JJB2" s="220"/>
      <c r="JJC2" s="220"/>
      <c r="JJD2" s="220"/>
      <c r="JJE2" s="220"/>
      <c r="JJF2" s="220"/>
      <c r="JJG2" s="220"/>
      <c r="JJH2" s="220"/>
      <c r="JJI2" s="220"/>
      <c r="JJJ2" s="220"/>
      <c r="JJK2" s="220"/>
      <c r="JJL2" s="220"/>
      <c r="JJM2" s="220"/>
      <c r="JJN2" s="220"/>
      <c r="JJO2" s="220"/>
      <c r="JJP2" s="220"/>
      <c r="JJQ2" s="220"/>
      <c r="JJR2" s="220"/>
      <c r="JJS2" s="220"/>
      <c r="JJT2" s="220"/>
      <c r="JJU2" s="220"/>
      <c r="JJV2" s="220"/>
      <c r="JJW2" s="220"/>
      <c r="JJX2" s="220"/>
      <c r="JJY2" s="220"/>
      <c r="JJZ2" s="220"/>
      <c r="JKA2" s="220"/>
      <c r="JKB2" s="220"/>
      <c r="JKC2" s="220"/>
      <c r="JKD2" s="220"/>
      <c r="JKE2" s="220"/>
      <c r="JKF2" s="220"/>
      <c r="JKG2" s="220"/>
      <c r="JKH2" s="220"/>
      <c r="JKI2" s="220"/>
      <c r="JKJ2" s="220"/>
      <c r="JKK2" s="220"/>
      <c r="JKL2" s="220"/>
      <c r="JKM2" s="220"/>
      <c r="JKN2" s="220"/>
      <c r="JKO2" s="220"/>
      <c r="JKP2" s="220"/>
      <c r="JKQ2" s="220"/>
      <c r="JKR2" s="220"/>
      <c r="JKS2" s="220"/>
      <c r="JKT2" s="220"/>
      <c r="JKU2" s="220"/>
      <c r="JKV2" s="220"/>
      <c r="JKW2" s="220"/>
      <c r="JKX2" s="220"/>
      <c r="JKY2" s="220"/>
      <c r="JKZ2" s="220"/>
      <c r="JLA2" s="220"/>
      <c r="JLB2" s="220"/>
      <c r="JLC2" s="220"/>
      <c r="JLD2" s="220"/>
      <c r="JLE2" s="220"/>
      <c r="JLF2" s="220"/>
      <c r="JLG2" s="220"/>
      <c r="JLH2" s="220"/>
      <c r="JLI2" s="220"/>
      <c r="JLJ2" s="220"/>
      <c r="JLK2" s="220"/>
      <c r="JLL2" s="220"/>
      <c r="JLM2" s="220"/>
      <c r="JLN2" s="220"/>
      <c r="JLO2" s="220"/>
      <c r="JLP2" s="220"/>
      <c r="JLQ2" s="220"/>
      <c r="JLR2" s="220"/>
      <c r="JLS2" s="220"/>
      <c r="JLT2" s="220"/>
      <c r="JLU2" s="220"/>
      <c r="JLV2" s="220"/>
      <c r="JLW2" s="220"/>
      <c r="JLX2" s="220"/>
      <c r="JLY2" s="220"/>
      <c r="JLZ2" s="220"/>
      <c r="JMA2" s="220"/>
      <c r="JMB2" s="220"/>
      <c r="JMC2" s="220"/>
      <c r="JMD2" s="220"/>
      <c r="JME2" s="220"/>
      <c r="JMF2" s="220"/>
      <c r="JMG2" s="220"/>
      <c r="JMH2" s="220"/>
      <c r="JMI2" s="220"/>
      <c r="JMJ2" s="220"/>
      <c r="JMK2" s="220"/>
      <c r="JML2" s="220"/>
      <c r="JMM2" s="220"/>
      <c r="JMN2" s="220"/>
      <c r="JMO2" s="220"/>
      <c r="JMP2" s="220"/>
      <c r="JMQ2" s="220"/>
      <c r="JMR2" s="220"/>
      <c r="JMS2" s="220"/>
      <c r="JMT2" s="220"/>
      <c r="JMU2" s="220"/>
      <c r="JMV2" s="220"/>
      <c r="JMW2" s="220"/>
      <c r="JMX2" s="220"/>
      <c r="JMY2" s="220"/>
      <c r="JMZ2" s="220"/>
      <c r="JNA2" s="220"/>
      <c r="JNB2" s="220"/>
      <c r="JNC2" s="220"/>
      <c r="JND2" s="220"/>
      <c r="JNE2" s="220"/>
      <c r="JNF2" s="220"/>
      <c r="JNG2" s="220"/>
      <c r="JNH2" s="220"/>
      <c r="JNI2" s="220"/>
      <c r="JNJ2" s="220"/>
      <c r="JNK2" s="220"/>
      <c r="JNL2" s="220"/>
      <c r="JNM2" s="220"/>
      <c r="JNN2" s="220"/>
      <c r="JNO2" s="220"/>
      <c r="JNP2" s="220"/>
      <c r="JNQ2" s="220"/>
      <c r="JNR2" s="220"/>
      <c r="JNS2" s="220"/>
      <c r="JNT2" s="220"/>
      <c r="JNU2" s="220"/>
      <c r="JNV2" s="220"/>
      <c r="JNW2" s="220"/>
      <c r="JNX2" s="220"/>
      <c r="JNY2" s="220"/>
      <c r="JNZ2" s="220"/>
      <c r="JOA2" s="220"/>
      <c r="JOB2" s="220"/>
      <c r="JOC2" s="220"/>
      <c r="JOD2" s="220"/>
      <c r="JOE2" s="220"/>
      <c r="JOF2" s="220"/>
      <c r="JOG2" s="220"/>
      <c r="JOH2" s="220"/>
      <c r="JOI2" s="220"/>
      <c r="JOJ2" s="220"/>
      <c r="JOK2" s="220"/>
      <c r="JOL2" s="220"/>
      <c r="JOM2" s="220"/>
      <c r="JON2" s="220"/>
      <c r="JOO2" s="220"/>
      <c r="JOP2" s="220"/>
      <c r="JOQ2" s="220"/>
      <c r="JOR2" s="220"/>
      <c r="JOS2" s="220"/>
      <c r="JOT2" s="220"/>
      <c r="JOU2" s="220"/>
      <c r="JOV2" s="220"/>
      <c r="JOW2" s="220"/>
      <c r="JOX2" s="220"/>
      <c r="JOY2" s="220"/>
      <c r="JOZ2" s="220"/>
      <c r="JPA2" s="220"/>
      <c r="JPB2" s="220"/>
      <c r="JPC2" s="220"/>
      <c r="JPD2" s="220"/>
      <c r="JPE2" s="220"/>
      <c r="JPF2" s="220"/>
      <c r="JPG2" s="220"/>
      <c r="JPH2" s="220"/>
      <c r="JPI2" s="220"/>
      <c r="JPJ2" s="220"/>
      <c r="JPK2" s="220"/>
      <c r="JPL2" s="220"/>
      <c r="JPM2" s="220"/>
      <c r="JPN2" s="220"/>
      <c r="JPO2" s="220"/>
      <c r="JPP2" s="220"/>
      <c r="JPQ2" s="220"/>
      <c r="JPR2" s="220"/>
      <c r="JPS2" s="220"/>
      <c r="JPT2" s="220"/>
      <c r="JPU2" s="220"/>
      <c r="JPV2" s="220"/>
      <c r="JPW2" s="220"/>
      <c r="JPX2" s="220"/>
      <c r="JPY2" s="220"/>
      <c r="JPZ2" s="220"/>
      <c r="JQA2" s="220"/>
      <c r="JQB2" s="220"/>
      <c r="JQC2" s="220"/>
      <c r="JQD2" s="220"/>
      <c r="JQE2" s="220"/>
      <c r="JQF2" s="220"/>
      <c r="JQG2" s="220"/>
      <c r="JQH2" s="220"/>
      <c r="JQI2" s="220"/>
      <c r="JQJ2" s="220"/>
      <c r="JQK2" s="220"/>
      <c r="JQL2" s="220"/>
      <c r="JQM2" s="220"/>
      <c r="JQN2" s="220"/>
      <c r="JQO2" s="220"/>
      <c r="JQP2" s="220"/>
      <c r="JQQ2" s="220"/>
      <c r="JQR2" s="220"/>
      <c r="JQS2" s="220"/>
      <c r="JQT2" s="220"/>
      <c r="JQU2" s="220"/>
      <c r="JQV2" s="220"/>
      <c r="JQW2" s="220"/>
      <c r="JQX2" s="220"/>
      <c r="JQY2" s="220"/>
      <c r="JQZ2" s="220"/>
      <c r="JRA2" s="220"/>
      <c r="JRB2" s="220"/>
      <c r="JRC2" s="220"/>
      <c r="JRD2" s="220"/>
      <c r="JRE2" s="220"/>
      <c r="JRF2" s="220"/>
      <c r="JRG2" s="220"/>
      <c r="JRH2" s="220"/>
      <c r="JRI2" s="220"/>
      <c r="JRJ2" s="220"/>
      <c r="JRK2" s="220"/>
      <c r="JRL2" s="220"/>
      <c r="JRM2" s="220"/>
      <c r="JRN2" s="220"/>
      <c r="JRO2" s="220"/>
      <c r="JRP2" s="220"/>
      <c r="JRQ2" s="220"/>
      <c r="JRR2" s="220"/>
      <c r="JRS2" s="220"/>
      <c r="JRT2" s="220"/>
      <c r="JRU2" s="220"/>
      <c r="JRV2" s="220"/>
      <c r="JRW2" s="220"/>
      <c r="JRX2" s="220"/>
      <c r="JRY2" s="220"/>
      <c r="JRZ2" s="220"/>
      <c r="JSA2" s="220"/>
      <c r="JSB2" s="220"/>
      <c r="JSC2" s="220"/>
      <c r="JSD2" s="220"/>
      <c r="JSE2" s="220"/>
      <c r="JSF2" s="220"/>
      <c r="JSG2" s="220"/>
      <c r="JSH2" s="220"/>
      <c r="JSI2" s="220"/>
      <c r="JSJ2" s="220"/>
      <c r="JSK2" s="220"/>
      <c r="JSL2" s="220"/>
      <c r="JSM2" s="220"/>
      <c r="JSN2" s="220"/>
      <c r="JSO2" s="220"/>
      <c r="JSP2" s="220"/>
      <c r="JSQ2" s="220"/>
      <c r="JSR2" s="220"/>
      <c r="JSS2" s="220"/>
      <c r="JST2" s="220"/>
      <c r="JSU2" s="220"/>
      <c r="JSV2" s="220"/>
      <c r="JSW2" s="220"/>
      <c r="JSX2" s="220"/>
      <c r="JSY2" s="220"/>
      <c r="JSZ2" s="220"/>
      <c r="JTA2" s="220"/>
      <c r="JTB2" s="220"/>
      <c r="JTC2" s="220"/>
      <c r="JTD2" s="220"/>
      <c r="JTE2" s="220"/>
      <c r="JTF2" s="220"/>
      <c r="JTG2" s="220"/>
      <c r="JTH2" s="220"/>
      <c r="JTI2" s="220"/>
      <c r="JTJ2" s="220"/>
      <c r="JTK2" s="220"/>
      <c r="JTL2" s="220"/>
      <c r="JTM2" s="220"/>
      <c r="JTN2" s="220"/>
      <c r="JTO2" s="220"/>
      <c r="JTP2" s="220"/>
      <c r="JTQ2" s="220"/>
      <c r="JTR2" s="220"/>
      <c r="JTS2" s="220"/>
      <c r="JTT2" s="220"/>
      <c r="JTU2" s="220"/>
      <c r="JTV2" s="220"/>
      <c r="JTW2" s="220"/>
      <c r="JTX2" s="220"/>
      <c r="JTY2" s="220"/>
      <c r="JTZ2" s="220"/>
      <c r="JUA2" s="220"/>
      <c r="JUB2" s="220"/>
      <c r="JUC2" s="220"/>
      <c r="JUD2" s="220"/>
      <c r="JUE2" s="220"/>
      <c r="JUF2" s="220"/>
      <c r="JUG2" s="220"/>
      <c r="JUH2" s="220"/>
      <c r="JUI2" s="220"/>
      <c r="JUJ2" s="220"/>
      <c r="JUK2" s="220"/>
      <c r="JUL2" s="220"/>
      <c r="JUM2" s="220"/>
      <c r="JUN2" s="220"/>
      <c r="JUO2" s="220"/>
      <c r="JUP2" s="220"/>
      <c r="JUQ2" s="220"/>
      <c r="JUR2" s="220"/>
      <c r="JUS2" s="220"/>
      <c r="JUT2" s="220"/>
      <c r="JUU2" s="220"/>
      <c r="JUV2" s="220"/>
      <c r="JUW2" s="220"/>
      <c r="JUX2" s="220"/>
      <c r="JUY2" s="220"/>
      <c r="JUZ2" s="220"/>
      <c r="JVA2" s="220"/>
      <c r="JVB2" s="220"/>
      <c r="JVC2" s="220"/>
      <c r="JVD2" s="220"/>
      <c r="JVE2" s="220"/>
      <c r="JVF2" s="220"/>
      <c r="JVG2" s="220"/>
      <c r="JVH2" s="220"/>
      <c r="JVI2" s="220"/>
      <c r="JVJ2" s="220"/>
      <c r="JVK2" s="220"/>
      <c r="JVL2" s="220"/>
      <c r="JVM2" s="220"/>
      <c r="JVN2" s="220"/>
      <c r="JVO2" s="220"/>
      <c r="JVP2" s="220"/>
      <c r="JVQ2" s="220"/>
      <c r="JVR2" s="220"/>
      <c r="JVS2" s="220"/>
      <c r="JVT2" s="220"/>
      <c r="JVU2" s="220"/>
      <c r="JVV2" s="220"/>
      <c r="JVW2" s="220"/>
      <c r="JVX2" s="220"/>
      <c r="JVY2" s="220"/>
      <c r="JVZ2" s="220"/>
      <c r="JWA2" s="220"/>
      <c r="JWB2" s="220"/>
      <c r="JWC2" s="220"/>
      <c r="JWD2" s="220"/>
      <c r="JWE2" s="220"/>
      <c r="JWF2" s="220"/>
      <c r="JWG2" s="220"/>
      <c r="JWH2" s="220"/>
      <c r="JWI2" s="220"/>
      <c r="JWJ2" s="220"/>
      <c r="JWK2" s="220"/>
      <c r="JWL2" s="220"/>
      <c r="JWM2" s="220"/>
      <c r="JWN2" s="220"/>
      <c r="JWO2" s="220"/>
      <c r="JWP2" s="220"/>
      <c r="JWQ2" s="220"/>
      <c r="JWR2" s="220"/>
      <c r="JWS2" s="220"/>
      <c r="JWT2" s="220"/>
      <c r="JWU2" s="220"/>
      <c r="JWV2" s="220"/>
      <c r="JWW2" s="220"/>
      <c r="JWX2" s="220"/>
      <c r="JWY2" s="220"/>
      <c r="JWZ2" s="220"/>
      <c r="JXA2" s="220"/>
      <c r="JXB2" s="220"/>
      <c r="JXC2" s="220"/>
      <c r="JXD2" s="220"/>
      <c r="JXE2" s="220"/>
      <c r="JXF2" s="220"/>
      <c r="JXG2" s="220"/>
      <c r="JXH2" s="220"/>
      <c r="JXI2" s="220"/>
      <c r="JXJ2" s="220"/>
      <c r="JXK2" s="220"/>
      <c r="JXL2" s="220"/>
      <c r="JXM2" s="220"/>
      <c r="JXN2" s="220"/>
      <c r="JXO2" s="220"/>
      <c r="JXP2" s="220"/>
      <c r="JXQ2" s="220"/>
      <c r="JXR2" s="220"/>
      <c r="JXS2" s="220"/>
      <c r="JXT2" s="220"/>
      <c r="JXU2" s="220"/>
      <c r="JXV2" s="220"/>
      <c r="JXW2" s="220"/>
      <c r="JXX2" s="220"/>
      <c r="JXY2" s="220"/>
      <c r="JXZ2" s="220"/>
      <c r="JYA2" s="220"/>
      <c r="JYB2" s="220"/>
      <c r="JYC2" s="220"/>
      <c r="JYD2" s="220"/>
      <c r="JYE2" s="220"/>
      <c r="JYF2" s="220"/>
      <c r="JYG2" s="220"/>
      <c r="JYH2" s="220"/>
      <c r="JYI2" s="220"/>
      <c r="JYJ2" s="220"/>
      <c r="JYK2" s="220"/>
      <c r="JYL2" s="220"/>
      <c r="JYM2" s="220"/>
      <c r="JYN2" s="220"/>
      <c r="JYO2" s="220"/>
      <c r="JYP2" s="220"/>
      <c r="JYQ2" s="220"/>
      <c r="JYR2" s="220"/>
      <c r="JYS2" s="220"/>
      <c r="JYT2" s="220"/>
      <c r="JYU2" s="220"/>
      <c r="JYV2" s="220"/>
      <c r="JYW2" s="220"/>
      <c r="JYX2" s="220"/>
      <c r="JYY2" s="220"/>
      <c r="JYZ2" s="220"/>
      <c r="JZA2" s="220"/>
      <c r="JZB2" s="220"/>
      <c r="JZC2" s="220"/>
      <c r="JZD2" s="220"/>
      <c r="JZE2" s="220"/>
      <c r="JZF2" s="220"/>
      <c r="JZG2" s="220"/>
      <c r="JZH2" s="220"/>
      <c r="JZI2" s="220"/>
      <c r="JZJ2" s="220"/>
      <c r="JZK2" s="220"/>
      <c r="JZL2" s="220"/>
      <c r="JZM2" s="220"/>
      <c r="JZN2" s="220"/>
      <c r="JZO2" s="220"/>
      <c r="JZP2" s="220"/>
      <c r="JZQ2" s="220"/>
      <c r="JZR2" s="220"/>
      <c r="JZS2" s="220"/>
      <c r="JZT2" s="220"/>
      <c r="JZU2" s="220"/>
      <c r="JZV2" s="220"/>
      <c r="JZW2" s="220"/>
      <c r="JZX2" s="220"/>
      <c r="JZY2" s="220"/>
      <c r="JZZ2" s="220"/>
      <c r="KAA2" s="220"/>
      <c r="KAB2" s="220"/>
      <c r="KAC2" s="220"/>
      <c r="KAD2" s="220"/>
      <c r="KAE2" s="220"/>
      <c r="KAF2" s="220"/>
      <c r="KAG2" s="220"/>
      <c r="KAH2" s="220"/>
      <c r="KAI2" s="220"/>
      <c r="KAJ2" s="220"/>
      <c r="KAK2" s="220"/>
      <c r="KAL2" s="220"/>
      <c r="KAM2" s="220"/>
      <c r="KAN2" s="220"/>
      <c r="KAO2" s="220"/>
      <c r="KAP2" s="220"/>
      <c r="KAQ2" s="220"/>
      <c r="KAR2" s="220"/>
      <c r="KAS2" s="220"/>
      <c r="KAT2" s="220"/>
      <c r="KAU2" s="220"/>
      <c r="KAV2" s="220"/>
      <c r="KAW2" s="220"/>
      <c r="KAX2" s="220"/>
      <c r="KAY2" s="220"/>
      <c r="KAZ2" s="220"/>
      <c r="KBA2" s="220"/>
      <c r="KBB2" s="220"/>
      <c r="KBC2" s="220"/>
      <c r="KBD2" s="220"/>
      <c r="KBE2" s="220"/>
      <c r="KBF2" s="220"/>
      <c r="KBG2" s="220"/>
      <c r="KBH2" s="220"/>
      <c r="KBI2" s="220"/>
      <c r="KBJ2" s="220"/>
      <c r="KBK2" s="220"/>
      <c r="KBL2" s="220"/>
      <c r="KBM2" s="220"/>
      <c r="KBN2" s="220"/>
      <c r="KBO2" s="220"/>
      <c r="KBP2" s="220"/>
      <c r="KBQ2" s="220"/>
      <c r="KBR2" s="220"/>
      <c r="KBS2" s="220"/>
      <c r="KBT2" s="220"/>
      <c r="KBU2" s="220"/>
      <c r="KBV2" s="220"/>
      <c r="KBW2" s="220"/>
      <c r="KBX2" s="220"/>
      <c r="KBY2" s="220"/>
      <c r="KBZ2" s="220"/>
      <c r="KCA2" s="220"/>
      <c r="KCB2" s="220"/>
      <c r="KCC2" s="220"/>
      <c r="KCD2" s="220"/>
      <c r="KCE2" s="220"/>
      <c r="KCF2" s="220"/>
      <c r="KCG2" s="220"/>
      <c r="KCH2" s="220"/>
      <c r="KCI2" s="220"/>
      <c r="KCJ2" s="220"/>
      <c r="KCK2" s="220"/>
      <c r="KCL2" s="220"/>
      <c r="KCM2" s="220"/>
      <c r="KCN2" s="220"/>
      <c r="KCO2" s="220"/>
      <c r="KCP2" s="220"/>
      <c r="KCQ2" s="220"/>
      <c r="KCR2" s="220"/>
      <c r="KCS2" s="220"/>
      <c r="KCT2" s="220"/>
      <c r="KCU2" s="220"/>
      <c r="KCV2" s="220"/>
      <c r="KCW2" s="220"/>
      <c r="KCX2" s="220"/>
      <c r="KCY2" s="220"/>
      <c r="KCZ2" s="220"/>
      <c r="KDA2" s="220"/>
      <c r="KDB2" s="220"/>
      <c r="KDC2" s="220"/>
      <c r="KDD2" s="220"/>
      <c r="KDE2" s="220"/>
      <c r="KDF2" s="220"/>
      <c r="KDG2" s="220"/>
      <c r="KDH2" s="220"/>
      <c r="KDI2" s="220"/>
      <c r="KDJ2" s="220"/>
      <c r="KDK2" s="220"/>
      <c r="KDL2" s="220"/>
      <c r="KDM2" s="220"/>
      <c r="KDN2" s="220"/>
      <c r="KDO2" s="220"/>
      <c r="KDP2" s="220"/>
      <c r="KDQ2" s="220"/>
      <c r="KDR2" s="220"/>
      <c r="KDS2" s="220"/>
      <c r="KDT2" s="220"/>
      <c r="KDU2" s="220"/>
      <c r="KDV2" s="220"/>
      <c r="KDW2" s="220"/>
      <c r="KDX2" s="220"/>
      <c r="KDY2" s="220"/>
      <c r="KDZ2" s="220"/>
      <c r="KEA2" s="220"/>
      <c r="KEB2" s="220"/>
      <c r="KEC2" s="220"/>
      <c r="KED2" s="220"/>
      <c r="KEE2" s="220"/>
      <c r="KEF2" s="220"/>
      <c r="KEG2" s="220"/>
      <c r="KEH2" s="220"/>
      <c r="KEI2" s="220"/>
      <c r="KEJ2" s="220"/>
      <c r="KEK2" s="220"/>
      <c r="KEL2" s="220"/>
      <c r="KEM2" s="220"/>
      <c r="KEN2" s="220"/>
      <c r="KEO2" s="220"/>
      <c r="KEP2" s="220"/>
      <c r="KEQ2" s="220"/>
      <c r="KER2" s="220"/>
      <c r="KES2" s="220"/>
      <c r="KET2" s="220"/>
      <c r="KEU2" s="220"/>
      <c r="KEV2" s="220"/>
      <c r="KEW2" s="220"/>
      <c r="KEX2" s="220"/>
      <c r="KEY2" s="220"/>
      <c r="KEZ2" s="220"/>
      <c r="KFA2" s="220"/>
      <c r="KFB2" s="220"/>
      <c r="KFC2" s="220"/>
      <c r="KFD2" s="220"/>
      <c r="KFE2" s="220"/>
      <c r="KFF2" s="220"/>
      <c r="KFG2" s="220"/>
      <c r="KFH2" s="220"/>
      <c r="KFI2" s="220"/>
      <c r="KFJ2" s="220"/>
      <c r="KFK2" s="220"/>
      <c r="KFL2" s="220"/>
      <c r="KFM2" s="220"/>
      <c r="KFN2" s="220"/>
      <c r="KFO2" s="220"/>
      <c r="KFP2" s="220"/>
      <c r="KFQ2" s="220"/>
      <c r="KFR2" s="220"/>
      <c r="KFS2" s="220"/>
      <c r="KFT2" s="220"/>
      <c r="KFU2" s="220"/>
      <c r="KFV2" s="220"/>
      <c r="KFW2" s="220"/>
      <c r="KFX2" s="220"/>
      <c r="KFY2" s="220"/>
      <c r="KFZ2" s="220"/>
      <c r="KGA2" s="220"/>
      <c r="KGB2" s="220"/>
      <c r="KGC2" s="220"/>
      <c r="KGD2" s="220"/>
      <c r="KGE2" s="220"/>
      <c r="KGF2" s="220"/>
      <c r="KGG2" s="220"/>
      <c r="KGH2" s="220"/>
      <c r="KGI2" s="220"/>
      <c r="KGJ2" s="220"/>
      <c r="KGK2" s="220"/>
      <c r="KGL2" s="220"/>
      <c r="KGM2" s="220"/>
      <c r="KGN2" s="220"/>
      <c r="KGO2" s="220"/>
      <c r="KGP2" s="220"/>
      <c r="KGQ2" s="220"/>
      <c r="KGR2" s="220"/>
      <c r="KGS2" s="220"/>
      <c r="KGT2" s="220"/>
      <c r="KGU2" s="220"/>
      <c r="KGV2" s="220"/>
      <c r="KGW2" s="220"/>
      <c r="KGX2" s="220"/>
      <c r="KGY2" s="220"/>
      <c r="KGZ2" s="220"/>
      <c r="KHA2" s="220"/>
      <c r="KHB2" s="220"/>
      <c r="KHC2" s="220"/>
      <c r="KHD2" s="220"/>
      <c r="KHE2" s="220"/>
      <c r="KHF2" s="220"/>
      <c r="KHG2" s="220"/>
      <c r="KHH2" s="220"/>
      <c r="KHI2" s="220"/>
      <c r="KHJ2" s="220"/>
      <c r="KHK2" s="220"/>
      <c r="KHL2" s="220"/>
      <c r="KHM2" s="220"/>
      <c r="KHN2" s="220"/>
      <c r="KHO2" s="220"/>
      <c r="KHP2" s="220"/>
      <c r="KHQ2" s="220"/>
      <c r="KHR2" s="220"/>
      <c r="KHS2" s="220"/>
      <c r="KHT2" s="220"/>
      <c r="KHU2" s="220"/>
      <c r="KHV2" s="220"/>
      <c r="KHW2" s="220"/>
      <c r="KHX2" s="220"/>
      <c r="KHY2" s="220"/>
      <c r="KHZ2" s="220"/>
      <c r="KIA2" s="220"/>
      <c r="KIB2" s="220"/>
      <c r="KIC2" s="220"/>
      <c r="KID2" s="220"/>
      <c r="KIE2" s="220"/>
      <c r="KIF2" s="220"/>
      <c r="KIG2" s="220"/>
      <c r="KIH2" s="220"/>
      <c r="KII2" s="220"/>
      <c r="KIJ2" s="220"/>
      <c r="KIK2" s="220"/>
      <c r="KIL2" s="220"/>
      <c r="KIM2" s="220"/>
      <c r="KIN2" s="220"/>
      <c r="KIO2" s="220"/>
      <c r="KIP2" s="220"/>
      <c r="KIQ2" s="220"/>
      <c r="KIR2" s="220"/>
      <c r="KIS2" s="220"/>
      <c r="KIT2" s="220"/>
      <c r="KIU2" s="220"/>
      <c r="KIV2" s="220"/>
      <c r="KIW2" s="220"/>
      <c r="KIX2" s="220"/>
      <c r="KIY2" s="220"/>
      <c r="KIZ2" s="220"/>
      <c r="KJA2" s="220"/>
      <c r="KJB2" s="220"/>
      <c r="KJC2" s="220"/>
      <c r="KJD2" s="220"/>
      <c r="KJE2" s="220"/>
      <c r="KJF2" s="220"/>
      <c r="KJG2" s="220"/>
      <c r="KJH2" s="220"/>
      <c r="KJI2" s="220"/>
      <c r="KJJ2" s="220"/>
      <c r="KJK2" s="220"/>
      <c r="KJL2" s="220"/>
      <c r="KJM2" s="220"/>
      <c r="KJN2" s="220"/>
      <c r="KJO2" s="220"/>
      <c r="KJP2" s="220"/>
      <c r="KJQ2" s="220"/>
      <c r="KJR2" s="220"/>
      <c r="KJS2" s="220"/>
      <c r="KJT2" s="220"/>
      <c r="KJU2" s="220"/>
      <c r="KJV2" s="220"/>
      <c r="KJW2" s="220"/>
      <c r="KJX2" s="220"/>
      <c r="KJY2" s="220"/>
      <c r="KJZ2" s="220"/>
      <c r="KKA2" s="220"/>
      <c r="KKB2" s="220"/>
      <c r="KKC2" s="220"/>
      <c r="KKD2" s="220"/>
      <c r="KKE2" s="220"/>
      <c r="KKF2" s="220"/>
      <c r="KKG2" s="220"/>
      <c r="KKH2" s="220"/>
      <c r="KKI2" s="220"/>
      <c r="KKJ2" s="220"/>
      <c r="KKK2" s="220"/>
      <c r="KKL2" s="220"/>
      <c r="KKM2" s="220"/>
      <c r="KKN2" s="220"/>
      <c r="KKO2" s="220"/>
      <c r="KKP2" s="220"/>
      <c r="KKQ2" s="220"/>
      <c r="KKR2" s="220"/>
      <c r="KKS2" s="220"/>
      <c r="KKT2" s="220"/>
      <c r="KKU2" s="220"/>
      <c r="KKV2" s="220"/>
      <c r="KKW2" s="220"/>
      <c r="KKX2" s="220"/>
      <c r="KKY2" s="220"/>
      <c r="KKZ2" s="220"/>
      <c r="KLA2" s="220"/>
      <c r="KLB2" s="220"/>
      <c r="KLC2" s="220"/>
      <c r="KLD2" s="220"/>
      <c r="KLE2" s="220"/>
      <c r="KLF2" s="220"/>
      <c r="KLG2" s="220"/>
      <c r="KLH2" s="220"/>
      <c r="KLI2" s="220"/>
      <c r="KLJ2" s="220"/>
      <c r="KLK2" s="220"/>
      <c r="KLL2" s="220"/>
      <c r="KLM2" s="220"/>
      <c r="KLN2" s="220"/>
      <c r="KLO2" s="220"/>
      <c r="KLP2" s="220"/>
      <c r="KLQ2" s="220"/>
      <c r="KLR2" s="220"/>
      <c r="KLS2" s="220"/>
      <c r="KLT2" s="220"/>
      <c r="KLU2" s="220"/>
      <c r="KLV2" s="220"/>
      <c r="KLW2" s="220"/>
      <c r="KLX2" s="220"/>
      <c r="KLY2" s="220"/>
      <c r="KLZ2" s="220"/>
      <c r="KMA2" s="220"/>
      <c r="KMB2" s="220"/>
      <c r="KMC2" s="220"/>
      <c r="KMD2" s="220"/>
      <c r="KME2" s="220"/>
      <c r="KMF2" s="220"/>
      <c r="KMG2" s="220"/>
      <c r="KMH2" s="220"/>
      <c r="KMI2" s="220"/>
      <c r="KMJ2" s="220"/>
      <c r="KMK2" s="220"/>
      <c r="KML2" s="220"/>
      <c r="KMM2" s="220"/>
      <c r="KMN2" s="220"/>
      <c r="KMO2" s="220"/>
      <c r="KMP2" s="220"/>
      <c r="KMQ2" s="220"/>
      <c r="KMR2" s="220"/>
      <c r="KMS2" s="220"/>
      <c r="KMT2" s="220"/>
      <c r="KMU2" s="220"/>
      <c r="KMV2" s="220"/>
      <c r="KMW2" s="220"/>
      <c r="KMX2" s="220"/>
      <c r="KMY2" s="220"/>
      <c r="KMZ2" s="220"/>
      <c r="KNA2" s="220"/>
      <c r="KNB2" s="220"/>
      <c r="KNC2" s="220"/>
      <c r="KND2" s="220"/>
      <c r="KNE2" s="220"/>
      <c r="KNF2" s="220"/>
      <c r="KNG2" s="220"/>
      <c r="KNH2" s="220"/>
      <c r="KNI2" s="220"/>
      <c r="KNJ2" s="220"/>
      <c r="KNK2" s="220"/>
      <c r="KNL2" s="220"/>
      <c r="KNM2" s="220"/>
      <c r="KNN2" s="220"/>
      <c r="KNO2" s="220"/>
      <c r="KNP2" s="220"/>
      <c r="KNQ2" s="220"/>
      <c r="KNR2" s="220"/>
      <c r="KNS2" s="220"/>
      <c r="KNT2" s="220"/>
      <c r="KNU2" s="220"/>
      <c r="KNV2" s="220"/>
      <c r="KNW2" s="220"/>
      <c r="KNX2" s="220"/>
      <c r="KNY2" s="220"/>
      <c r="KNZ2" s="220"/>
      <c r="KOA2" s="220"/>
      <c r="KOB2" s="220"/>
      <c r="KOC2" s="220"/>
      <c r="KOD2" s="220"/>
      <c r="KOE2" s="220"/>
      <c r="KOF2" s="220"/>
      <c r="KOG2" s="220"/>
      <c r="KOH2" s="220"/>
      <c r="KOI2" s="220"/>
      <c r="KOJ2" s="220"/>
      <c r="KOK2" s="220"/>
      <c r="KOL2" s="220"/>
      <c r="KOM2" s="220"/>
      <c r="KON2" s="220"/>
      <c r="KOO2" s="220"/>
      <c r="KOP2" s="220"/>
      <c r="KOQ2" s="220"/>
      <c r="KOR2" s="220"/>
      <c r="KOS2" s="220"/>
      <c r="KOT2" s="220"/>
      <c r="KOU2" s="220"/>
      <c r="KOV2" s="220"/>
      <c r="KOW2" s="220"/>
      <c r="KOX2" s="220"/>
      <c r="KOY2" s="220"/>
      <c r="KOZ2" s="220"/>
      <c r="KPA2" s="220"/>
      <c r="KPB2" s="220"/>
      <c r="KPC2" s="220"/>
      <c r="KPD2" s="220"/>
      <c r="KPE2" s="220"/>
      <c r="KPF2" s="220"/>
      <c r="KPG2" s="220"/>
      <c r="KPH2" s="220"/>
      <c r="KPI2" s="220"/>
      <c r="KPJ2" s="220"/>
      <c r="KPK2" s="220"/>
      <c r="KPL2" s="220"/>
      <c r="KPM2" s="220"/>
      <c r="KPN2" s="220"/>
      <c r="KPO2" s="220"/>
      <c r="KPP2" s="220"/>
      <c r="KPQ2" s="220"/>
      <c r="KPR2" s="220"/>
      <c r="KPS2" s="220"/>
      <c r="KPT2" s="220"/>
      <c r="KPU2" s="220"/>
      <c r="KPV2" s="220"/>
      <c r="KPW2" s="220"/>
      <c r="KPX2" s="220"/>
      <c r="KPY2" s="220"/>
      <c r="KPZ2" s="220"/>
      <c r="KQA2" s="220"/>
      <c r="KQB2" s="220"/>
      <c r="KQC2" s="220"/>
      <c r="KQD2" s="220"/>
      <c r="KQE2" s="220"/>
      <c r="KQF2" s="220"/>
      <c r="KQG2" s="220"/>
      <c r="KQH2" s="220"/>
      <c r="KQI2" s="220"/>
      <c r="KQJ2" s="220"/>
      <c r="KQK2" s="220"/>
      <c r="KQL2" s="220"/>
      <c r="KQM2" s="220"/>
      <c r="KQN2" s="220"/>
      <c r="KQO2" s="220"/>
      <c r="KQP2" s="220"/>
      <c r="KQQ2" s="220"/>
      <c r="KQR2" s="220"/>
      <c r="KQS2" s="220"/>
      <c r="KQT2" s="220"/>
      <c r="KQU2" s="220"/>
      <c r="KQV2" s="220"/>
      <c r="KQW2" s="220"/>
      <c r="KQX2" s="220"/>
      <c r="KQY2" s="220"/>
      <c r="KQZ2" s="220"/>
      <c r="KRA2" s="220"/>
      <c r="KRB2" s="220"/>
      <c r="KRC2" s="220"/>
      <c r="KRD2" s="220"/>
      <c r="KRE2" s="220"/>
      <c r="KRF2" s="220"/>
      <c r="KRG2" s="220"/>
      <c r="KRH2" s="220"/>
      <c r="KRI2" s="220"/>
      <c r="KRJ2" s="220"/>
      <c r="KRK2" s="220"/>
      <c r="KRL2" s="220"/>
      <c r="KRM2" s="220"/>
      <c r="KRN2" s="220"/>
      <c r="KRO2" s="220"/>
      <c r="KRP2" s="220"/>
      <c r="KRQ2" s="220"/>
      <c r="KRR2" s="220"/>
      <c r="KRS2" s="220"/>
      <c r="KRT2" s="220"/>
      <c r="KRU2" s="220"/>
      <c r="KRV2" s="220"/>
      <c r="KRW2" s="220"/>
      <c r="KRX2" s="220"/>
      <c r="KRY2" s="220"/>
      <c r="KRZ2" s="220"/>
      <c r="KSA2" s="220"/>
      <c r="KSB2" s="220"/>
      <c r="KSC2" s="220"/>
      <c r="KSD2" s="220"/>
      <c r="KSE2" s="220"/>
      <c r="KSF2" s="220"/>
      <c r="KSG2" s="220"/>
      <c r="KSH2" s="220"/>
      <c r="KSI2" s="220"/>
      <c r="KSJ2" s="220"/>
      <c r="KSK2" s="220"/>
      <c r="KSL2" s="220"/>
      <c r="KSM2" s="220"/>
      <c r="KSN2" s="220"/>
      <c r="KSO2" s="220"/>
      <c r="KSP2" s="220"/>
      <c r="KSQ2" s="220"/>
      <c r="KSR2" s="220"/>
      <c r="KSS2" s="220"/>
      <c r="KST2" s="220"/>
      <c r="KSU2" s="220"/>
      <c r="KSV2" s="220"/>
      <c r="KSW2" s="220"/>
      <c r="KSX2" s="220"/>
      <c r="KSY2" s="220"/>
      <c r="KSZ2" s="220"/>
      <c r="KTA2" s="220"/>
      <c r="KTB2" s="220"/>
      <c r="KTC2" s="220"/>
      <c r="KTD2" s="220"/>
      <c r="KTE2" s="220"/>
      <c r="KTF2" s="220"/>
      <c r="KTG2" s="220"/>
      <c r="KTH2" s="220"/>
      <c r="KTI2" s="220"/>
      <c r="KTJ2" s="220"/>
      <c r="KTK2" s="220"/>
      <c r="KTL2" s="220"/>
      <c r="KTM2" s="220"/>
      <c r="KTN2" s="220"/>
      <c r="KTO2" s="220"/>
      <c r="KTP2" s="220"/>
      <c r="KTQ2" s="220"/>
      <c r="KTR2" s="220"/>
      <c r="KTS2" s="220"/>
      <c r="KTT2" s="220"/>
      <c r="KTU2" s="220"/>
      <c r="KTV2" s="220"/>
      <c r="KTW2" s="220"/>
      <c r="KTX2" s="220"/>
      <c r="KTY2" s="220"/>
      <c r="KTZ2" s="220"/>
      <c r="KUA2" s="220"/>
      <c r="KUB2" s="220"/>
      <c r="KUC2" s="220"/>
      <c r="KUD2" s="220"/>
      <c r="KUE2" s="220"/>
      <c r="KUF2" s="220"/>
      <c r="KUG2" s="220"/>
      <c r="KUH2" s="220"/>
      <c r="KUI2" s="220"/>
      <c r="KUJ2" s="220"/>
      <c r="KUK2" s="220"/>
      <c r="KUL2" s="220"/>
      <c r="KUM2" s="220"/>
      <c r="KUN2" s="220"/>
      <c r="KUO2" s="220"/>
      <c r="KUP2" s="220"/>
      <c r="KUQ2" s="220"/>
      <c r="KUR2" s="220"/>
      <c r="KUS2" s="220"/>
      <c r="KUT2" s="220"/>
      <c r="KUU2" s="220"/>
      <c r="KUV2" s="220"/>
      <c r="KUW2" s="220"/>
      <c r="KUX2" s="220"/>
      <c r="KUY2" s="220"/>
      <c r="KUZ2" s="220"/>
      <c r="KVA2" s="220"/>
      <c r="KVB2" s="220"/>
      <c r="KVC2" s="220"/>
      <c r="KVD2" s="220"/>
      <c r="KVE2" s="220"/>
      <c r="KVF2" s="220"/>
      <c r="KVG2" s="220"/>
      <c r="KVH2" s="220"/>
      <c r="KVI2" s="220"/>
      <c r="KVJ2" s="220"/>
      <c r="KVK2" s="220"/>
      <c r="KVL2" s="220"/>
      <c r="KVM2" s="220"/>
      <c r="KVN2" s="220"/>
      <c r="KVO2" s="220"/>
      <c r="KVP2" s="220"/>
      <c r="KVQ2" s="220"/>
      <c r="KVR2" s="220"/>
      <c r="KVS2" s="220"/>
      <c r="KVT2" s="220"/>
      <c r="KVU2" s="220"/>
      <c r="KVV2" s="220"/>
      <c r="KVW2" s="220"/>
      <c r="KVX2" s="220"/>
      <c r="KVY2" s="220"/>
      <c r="KVZ2" s="220"/>
      <c r="KWA2" s="220"/>
      <c r="KWB2" s="220"/>
      <c r="KWC2" s="220"/>
      <c r="KWD2" s="220"/>
      <c r="KWE2" s="220"/>
      <c r="KWF2" s="220"/>
      <c r="KWG2" s="220"/>
      <c r="KWH2" s="220"/>
      <c r="KWI2" s="220"/>
      <c r="KWJ2" s="220"/>
      <c r="KWK2" s="220"/>
      <c r="KWL2" s="220"/>
      <c r="KWM2" s="220"/>
      <c r="KWN2" s="220"/>
      <c r="KWO2" s="220"/>
      <c r="KWP2" s="220"/>
      <c r="KWQ2" s="220"/>
      <c r="KWR2" s="220"/>
      <c r="KWS2" s="220"/>
      <c r="KWT2" s="220"/>
      <c r="KWU2" s="220"/>
      <c r="KWV2" s="220"/>
      <c r="KWW2" s="220"/>
      <c r="KWX2" s="220"/>
      <c r="KWY2" s="220"/>
      <c r="KWZ2" s="220"/>
      <c r="KXA2" s="220"/>
      <c r="KXB2" s="220"/>
      <c r="KXC2" s="220"/>
      <c r="KXD2" s="220"/>
      <c r="KXE2" s="220"/>
      <c r="KXF2" s="220"/>
      <c r="KXG2" s="220"/>
      <c r="KXH2" s="220"/>
      <c r="KXI2" s="220"/>
      <c r="KXJ2" s="220"/>
      <c r="KXK2" s="220"/>
      <c r="KXL2" s="220"/>
      <c r="KXM2" s="220"/>
      <c r="KXN2" s="220"/>
      <c r="KXO2" s="220"/>
      <c r="KXP2" s="220"/>
      <c r="KXQ2" s="220"/>
      <c r="KXR2" s="220"/>
      <c r="KXS2" s="220"/>
      <c r="KXT2" s="220"/>
      <c r="KXU2" s="220"/>
      <c r="KXV2" s="220"/>
      <c r="KXW2" s="220"/>
      <c r="KXX2" s="220"/>
      <c r="KXY2" s="220"/>
      <c r="KXZ2" s="220"/>
      <c r="KYA2" s="220"/>
      <c r="KYB2" s="220"/>
      <c r="KYC2" s="220"/>
      <c r="KYD2" s="220"/>
      <c r="KYE2" s="220"/>
      <c r="KYF2" s="220"/>
      <c r="KYG2" s="220"/>
      <c r="KYH2" s="220"/>
      <c r="KYI2" s="220"/>
      <c r="KYJ2" s="220"/>
      <c r="KYK2" s="220"/>
      <c r="KYL2" s="220"/>
      <c r="KYM2" s="220"/>
      <c r="KYN2" s="220"/>
      <c r="KYO2" s="220"/>
      <c r="KYP2" s="220"/>
      <c r="KYQ2" s="220"/>
      <c r="KYR2" s="220"/>
      <c r="KYS2" s="220"/>
      <c r="KYT2" s="220"/>
      <c r="KYU2" s="220"/>
      <c r="KYV2" s="220"/>
      <c r="KYW2" s="220"/>
      <c r="KYX2" s="220"/>
      <c r="KYY2" s="220"/>
      <c r="KYZ2" s="220"/>
      <c r="KZA2" s="220"/>
      <c r="KZB2" s="220"/>
      <c r="KZC2" s="220"/>
      <c r="KZD2" s="220"/>
      <c r="KZE2" s="220"/>
      <c r="KZF2" s="220"/>
      <c r="KZG2" s="220"/>
      <c r="KZH2" s="220"/>
      <c r="KZI2" s="220"/>
      <c r="KZJ2" s="220"/>
      <c r="KZK2" s="220"/>
      <c r="KZL2" s="220"/>
      <c r="KZM2" s="220"/>
      <c r="KZN2" s="220"/>
      <c r="KZO2" s="220"/>
      <c r="KZP2" s="220"/>
      <c r="KZQ2" s="220"/>
      <c r="KZR2" s="220"/>
      <c r="KZS2" s="220"/>
      <c r="KZT2" s="220"/>
      <c r="KZU2" s="220"/>
      <c r="KZV2" s="220"/>
      <c r="KZW2" s="220"/>
      <c r="KZX2" s="220"/>
      <c r="KZY2" s="220"/>
      <c r="KZZ2" s="220"/>
      <c r="LAA2" s="220"/>
      <c r="LAB2" s="220"/>
      <c r="LAC2" s="220"/>
      <c r="LAD2" s="220"/>
      <c r="LAE2" s="220"/>
      <c r="LAF2" s="220"/>
      <c r="LAG2" s="220"/>
      <c r="LAH2" s="220"/>
      <c r="LAI2" s="220"/>
      <c r="LAJ2" s="220"/>
      <c r="LAK2" s="220"/>
      <c r="LAL2" s="220"/>
      <c r="LAM2" s="220"/>
      <c r="LAN2" s="220"/>
      <c r="LAO2" s="220"/>
      <c r="LAP2" s="220"/>
      <c r="LAQ2" s="220"/>
      <c r="LAR2" s="220"/>
      <c r="LAS2" s="220"/>
      <c r="LAT2" s="220"/>
      <c r="LAU2" s="220"/>
      <c r="LAV2" s="220"/>
      <c r="LAW2" s="220"/>
      <c r="LAX2" s="220"/>
      <c r="LAY2" s="220"/>
      <c r="LAZ2" s="220"/>
      <c r="LBA2" s="220"/>
      <c r="LBB2" s="220"/>
      <c r="LBC2" s="220"/>
      <c r="LBD2" s="220"/>
      <c r="LBE2" s="220"/>
      <c r="LBF2" s="220"/>
      <c r="LBG2" s="220"/>
      <c r="LBH2" s="220"/>
      <c r="LBI2" s="220"/>
      <c r="LBJ2" s="220"/>
      <c r="LBK2" s="220"/>
      <c r="LBL2" s="220"/>
      <c r="LBM2" s="220"/>
      <c r="LBN2" s="220"/>
      <c r="LBO2" s="220"/>
      <c r="LBP2" s="220"/>
      <c r="LBQ2" s="220"/>
      <c r="LBR2" s="220"/>
      <c r="LBS2" s="220"/>
      <c r="LBT2" s="220"/>
      <c r="LBU2" s="220"/>
      <c r="LBV2" s="220"/>
      <c r="LBW2" s="220"/>
      <c r="LBX2" s="220"/>
      <c r="LBY2" s="220"/>
      <c r="LBZ2" s="220"/>
      <c r="LCA2" s="220"/>
      <c r="LCB2" s="220"/>
      <c r="LCC2" s="220"/>
      <c r="LCD2" s="220"/>
      <c r="LCE2" s="220"/>
      <c r="LCF2" s="220"/>
      <c r="LCG2" s="220"/>
      <c r="LCH2" s="220"/>
      <c r="LCI2" s="220"/>
      <c r="LCJ2" s="220"/>
      <c r="LCK2" s="220"/>
      <c r="LCL2" s="220"/>
      <c r="LCM2" s="220"/>
      <c r="LCN2" s="220"/>
      <c r="LCO2" s="220"/>
      <c r="LCP2" s="220"/>
      <c r="LCQ2" s="220"/>
      <c r="LCR2" s="220"/>
      <c r="LCS2" s="220"/>
      <c r="LCT2" s="220"/>
      <c r="LCU2" s="220"/>
      <c r="LCV2" s="220"/>
      <c r="LCW2" s="220"/>
      <c r="LCX2" s="220"/>
      <c r="LCY2" s="220"/>
      <c r="LCZ2" s="220"/>
      <c r="LDA2" s="220"/>
      <c r="LDB2" s="220"/>
      <c r="LDC2" s="220"/>
      <c r="LDD2" s="220"/>
      <c r="LDE2" s="220"/>
      <c r="LDF2" s="220"/>
      <c r="LDG2" s="220"/>
      <c r="LDH2" s="220"/>
      <c r="LDI2" s="220"/>
      <c r="LDJ2" s="220"/>
      <c r="LDK2" s="220"/>
      <c r="LDL2" s="220"/>
      <c r="LDM2" s="220"/>
      <c r="LDN2" s="220"/>
      <c r="LDO2" s="220"/>
      <c r="LDP2" s="220"/>
      <c r="LDQ2" s="220"/>
      <c r="LDR2" s="220"/>
      <c r="LDS2" s="220"/>
      <c r="LDT2" s="220"/>
      <c r="LDU2" s="220"/>
      <c r="LDV2" s="220"/>
      <c r="LDW2" s="220"/>
      <c r="LDX2" s="220"/>
      <c r="LDY2" s="220"/>
      <c r="LDZ2" s="220"/>
      <c r="LEA2" s="220"/>
      <c r="LEB2" s="220"/>
      <c r="LEC2" s="220"/>
      <c r="LED2" s="220"/>
      <c r="LEE2" s="220"/>
      <c r="LEF2" s="220"/>
      <c r="LEG2" s="220"/>
      <c r="LEH2" s="220"/>
      <c r="LEI2" s="220"/>
      <c r="LEJ2" s="220"/>
      <c r="LEK2" s="220"/>
      <c r="LEL2" s="220"/>
      <c r="LEM2" s="220"/>
      <c r="LEN2" s="220"/>
      <c r="LEO2" s="220"/>
      <c r="LEP2" s="220"/>
      <c r="LEQ2" s="220"/>
      <c r="LER2" s="220"/>
      <c r="LES2" s="220"/>
      <c r="LET2" s="220"/>
      <c r="LEU2" s="220"/>
      <c r="LEV2" s="220"/>
      <c r="LEW2" s="220"/>
      <c r="LEX2" s="220"/>
      <c r="LEY2" s="220"/>
      <c r="LEZ2" s="220"/>
      <c r="LFA2" s="220"/>
      <c r="LFB2" s="220"/>
      <c r="LFC2" s="220"/>
      <c r="LFD2" s="220"/>
      <c r="LFE2" s="220"/>
      <c r="LFF2" s="220"/>
      <c r="LFG2" s="220"/>
      <c r="LFH2" s="220"/>
      <c r="LFI2" s="220"/>
      <c r="LFJ2" s="220"/>
      <c r="LFK2" s="220"/>
      <c r="LFL2" s="220"/>
      <c r="LFM2" s="220"/>
      <c r="LFN2" s="220"/>
      <c r="LFO2" s="220"/>
      <c r="LFP2" s="220"/>
      <c r="LFQ2" s="220"/>
      <c r="LFR2" s="220"/>
      <c r="LFS2" s="220"/>
      <c r="LFT2" s="220"/>
      <c r="LFU2" s="220"/>
      <c r="LFV2" s="220"/>
      <c r="LFW2" s="220"/>
      <c r="LFX2" s="220"/>
      <c r="LFY2" s="220"/>
      <c r="LFZ2" s="220"/>
      <c r="LGA2" s="220"/>
      <c r="LGB2" s="220"/>
      <c r="LGC2" s="220"/>
      <c r="LGD2" s="220"/>
      <c r="LGE2" s="220"/>
      <c r="LGF2" s="220"/>
      <c r="LGG2" s="220"/>
      <c r="LGH2" s="220"/>
      <c r="LGI2" s="220"/>
      <c r="LGJ2" s="220"/>
      <c r="LGK2" s="220"/>
      <c r="LGL2" s="220"/>
      <c r="LGM2" s="220"/>
      <c r="LGN2" s="220"/>
      <c r="LGO2" s="220"/>
      <c r="LGP2" s="220"/>
      <c r="LGQ2" s="220"/>
      <c r="LGR2" s="220"/>
      <c r="LGS2" s="220"/>
      <c r="LGT2" s="220"/>
      <c r="LGU2" s="220"/>
      <c r="LGV2" s="220"/>
      <c r="LGW2" s="220"/>
      <c r="LGX2" s="220"/>
      <c r="LGY2" s="220"/>
      <c r="LGZ2" s="220"/>
      <c r="LHA2" s="220"/>
      <c r="LHB2" s="220"/>
      <c r="LHC2" s="220"/>
      <c r="LHD2" s="220"/>
      <c r="LHE2" s="220"/>
      <c r="LHF2" s="220"/>
      <c r="LHG2" s="220"/>
      <c r="LHH2" s="220"/>
      <c r="LHI2" s="220"/>
      <c r="LHJ2" s="220"/>
      <c r="LHK2" s="220"/>
      <c r="LHL2" s="220"/>
      <c r="LHM2" s="220"/>
      <c r="LHN2" s="220"/>
      <c r="LHO2" s="220"/>
      <c r="LHP2" s="220"/>
      <c r="LHQ2" s="220"/>
      <c r="LHR2" s="220"/>
      <c r="LHS2" s="220"/>
      <c r="LHT2" s="220"/>
      <c r="LHU2" s="220"/>
      <c r="LHV2" s="220"/>
      <c r="LHW2" s="220"/>
      <c r="LHX2" s="220"/>
      <c r="LHY2" s="220"/>
      <c r="LHZ2" s="220"/>
      <c r="LIA2" s="220"/>
      <c r="LIB2" s="220"/>
      <c r="LIC2" s="220"/>
      <c r="LID2" s="220"/>
      <c r="LIE2" s="220"/>
      <c r="LIF2" s="220"/>
      <c r="LIG2" s="220"/>
      <c r="LIH2" s="220"/>
      <c r="LII2" s="220"/>
      <c r="LIJ2" s="220"/>
      <c r="LIK2" s="220"/>
      <c r="LIL2" s="220"/>
      <c r="LIM2" s="220"/>
      <c r="LIN2" s="220"/>
      <c r="LIO2" s="220"/>
      <c r="LIP2" s="220"/>
      <c r="LIQ2" s="220"/>
      <c r="LIR2" s="220"/>
      <c r="LIS2" s="220"/>
      <c r="LIT2" s="220"/>
      <c r="LIU2" s="220"/>
      <c r="LIV2" s="220"/>
      <c r="LIW2" s="220"/>
      <c r="LIX2" s="220"/>
      <c r="LIY2" s="220"/>
      <c r="LIZ2" s="220"/>
      <c r="LJA2" s="220"/>
      <c r="LJB2" s="220"/>
      <c r="LJC2" s="220"/>
      <c r="LJD2" s="220"/>
      <c r="LJE2" s="220"/>
      <c r="LJF2" s="220"/>
      <c r="LJG2" s="220"/>
      <c r="LJH2" s="220"/>
      <c r="LJI2" s="220"/>
      <c r="LJJ2" s="220"/>
      <c r="LJK2" s="220"/>
      <c r="LJL2" s="220"/>
      <c r="LJM2" s="220"/>
      <c r="LJN2" s="220"/>
      <c r="LJO2" s="220"/>
      <c r="LJP2" s="220"/>
      <c r="LJQ2" s="220"/>
      <c r="LJR2" s="220"/>
      <c r="LJS2" s="220"/>
      <c r="LJT2" s="220"/>
      <c r="LJU2" s="220"/>
      <c r="LJV2" s="220"/>
      <c r="LJW2" s="220"/>
      <c r="LJX2" s="220"/>
      <c r="LJY2" s="220"/>
      <c r="LJZ2" s="220"/>
      <c r="LKA2" s="220"/>
      <c r="LKB2" s="220"/>
      <c r="LKC2" s="220"/>
      <c r="LKD2" s="220"/>
      <c r="LKE2" s="220"/>
      <c r="LKF2" s="220"/>
      <c r="LKG2" s="220"/>
      <c r="LKH2" s="220"/>
      <c r="LKI2" s="220"/>
      <c r="LKJ2" s="220"/>
      <c r="LKK2" s="220"/>
      <c r="LKL2" s="220"/>
      <c r="LKM2" s="220"/>
      <c r="LKN2" s="220"/>
      <c r="LKO2" s="220"/>
      <c r="LKP2" s="220"/>
      <c r="LKQ2" s="220"/>
      <c r="LKR2" s="220"/>
      <c r="LKS2" s="220"/>
      <c r="LKT2" s="220"/>
      <c r="LKU2" s="220"/>
      <c r="LKV2" s="220"/>
      <c r="LKW2" s="220"/>
      <c r="LKX2" s="220"/>
      <c r="LKY2" s="220"/>
      <c r="LKZ2" s="220"/>
      <c r="LLA2" s="220"/>
      <c r="LLB2" s="220"/>
      <c r="LLC2" s="220"/>
      <c r="LLD2" s="220"/>
      <c r="LLE2" s="220"/>
      <c r="LLF2" s="220"/>
      <c r="LLG2" s="220"/>
      <c r="LLH2" s="220"/>
      <c r="LLI2" s="220"/>
      <c r="LLJ2" s="220"/>
      <c r="LLK2" s="220"/>
      <c r="LLL2" s="220"/>
      <c r="LLM2" s="220"/>
      <c r="LLN2" s="220"/>
      <c r="LLO2" s="220"/>
      <c r="LLP2" s="220"/>
      <c r="LLQ2" s="220"/>
      <c r="LLR2" s="220"/>
      <c r="LLS2" s="220"/>
      <c r="LLT2" s="220"/>
      <c r="LLU2" s="220"/>
      <c r="LLV2" s="220"/>
      <c r="LLW2" s="220"/>
      <c r="LLX2" s="220"/>
      <c r="LLY2" s="220"/>
      <c r="LLZ2" s="220"/>
      <c r="LMA2" s="220"/>
      <c r="LMB2" s="220"/>
      <c r="LMC2" s="220"/>
      <c r="LMD2" s="220"/>
      <c r="LME2" s="220"/>
      <c r="LMF2" s="220"/>
      <c r="LMG2" s="220"/>
      <c r="LMH2" s="220"/>
      <c r="LMI2" s="220"/>
      <c r="LMJ2" s="220"/>
      <c r="LMK2" s="220"/>
      <c r="LML2" s="220"/>
      <c r="LMM2" s="220"/>
      <c r="LMN2" s="220"/>
      <c r="LMO2" s="220"/>
      <c r="LMP2" s="220"/>
      <c r="LMQ2" s="220"/>
      <c r="LMR2" s="220"/>
      <c r="LMS2" s="220"/>
      <c r="LMT2" s="220"/>
      <c r="LMU2" s="220"/>
      <c r="LMV2" s="220"/>
      <c r="LMW2" s="220"/>
      <c r="LMX2" s="220"/>
      <c r="LMY2" s="220"/>
      <c r="LMZ2" s="220"/>
      <c r="LNA2" s="220"/>
      <c r="LNB2" s="220"/>
      <c r="LNC2" s="220"/>
      <c r="LND2" s="220"/>
      <c r="LNE2" s="220"/>
      <c r="LNF2" s="220"/>
      <c r="LNG2" s="220"/>
      <c r="LNH2" s="220"/>
      <c r="LNI2" s="220"/>
      <c r="LNJ2" s="220"/>
      <c r="LNK2" s="220"/>
      <c r="LNL2" s="220"/>
      <c r="LNM2" s="220"/>
      <c r="LNN2" s="220"/>
      <c r="LNO2" s="220"/>
      <c r="LNP2" s="220"/>
      <c r="LNQ2" s="220"/>
      <c r="LNR2" s="220"/>
      <c r="LNS2" s="220"/>
      <c r="LNT2" s="220"/>
      <c r="LNU2" s="220"/>
      <c r="LNV2" s="220"/>
      <c r="LNW2" s="220"/>
      <c r="LNX2" s="220"/>
      <c r="LNY2" s="220"/>
      <c r="LNZ2" s="220"/>
      <c r="LOA2" s="220"/>
      <c r="LOB2" s="220"/>
      <c r="LOC2" s="220"/>
      <c r="LOD2" s="220"/>
      <c r="LOE2" s="220"/>
      <c r="LOF2" s="220"/>
      <c r="LOG2" s="220"/>
      <c r="LOH2" s="220"/>
      <c r="LOI2" s="220"/>
      <c r="LOJ2" s="220"/>
      <c r="LOK2" s="220"/>
      <c r="LOL2" s="220"/>
      <c r="LOM2" s="220"/>
      <c r="LON2" s="220"/>
      <c r="LOO2" s="220"/>
      <c r="LOP2" s="220"/>
      <c r="LOQ2" s="220"/>
      <c r="LOR2" s="220"/>
      <c r="LOS2" s="220"/>
      <c r="LOT2" s="220"/>
      <c r="LOU2" s="220"/>
      <c r="LOV2" s="220"/>
      <c r="LOW2" s="220"/>
      <c r="LOX2" s="220"/>
      <c r="LOY2" s="220"/>
      <c r="LOZ2" s="220"/>
      <c r="LPA2" s="220"/>
      <c r="LPB2" s="220"/>
      <c r="LPC2" s="220"/>
      <c r="LPD2" s="220"/>
      <c r="LPE2" s="220"/>
      <c r="LPF2" s="220"/>
      <c r="LPG2" s="220"/>
      <c r="LPH2" s="220"/>
      <c r="LPI2" s="220"/>
      <c r="LPJ2" s="220"/>
      <c r="LPK2" s="220"/>
      <c r="LPL2" s="220"/>
      <c r="LPM2" s="220"/>
      <c r="LPN2" s="220"/>
      <c r="LPO2" s="220"/>
      <c r="LPP2" s="220"/>
      <c r="LPQ2" s="220"/>
      <c r="LPR2" s="220"/>
      <c r="LPS2" s="220"/>
      <c r="LPT2" s="220"/>
      <c r="LPU2" s="220"/>
      <c r="LPV2" s="220"/>
      <c r="LPW2" s="220"/>
      <c r="LPX2" s="220"/>
      <c r="LPY2" s="220"/>
      <c r="LPZ2" s="220"/>
      <c r="LQA2" s="220"/>
      <c r="LQB2" s="220"/>
      <c r="LQC2" s="220"/>
      <c r="LQD2" s="220"/>
      <c r="LQE2" s="220"/>
      <c r="LQF2" s="220"/>
      <c r="LQG2" s="220"/>
      <c r="LQH2" s="220"/>
      <c r="LQI2" s="220"/>
      <c r="LQJ2" s="220"/>
      <c r="LQK2" s="220"/>
      <c r="LQL2" s="220"/>
      <c r="LQM2" s="220"/>
      <c r="LQN2" s="220"/>
      <c r="LQO2" s="220"/>
      <c r="LQP2" s="220"/>
      <c r="LQQ2" s="220"/>
      <c r="LQR2" s="220"/>
      <c r="LQS2" s="220"/>
      <c r="LQT2" s="220"/>
      <c r="LQU2" s="220"/>
      <c r="LQV2" s="220"/>
      <c r="LQW2" s="220"/>
      <c r="LQX2" s="220"/>
      <c r="LQY2" s="220"/>
      <c r="LQZ2" s="220"/>
      <c r="LRA2" s="220"/>
      <c r="LRB2" s="220"/>
      <c r="LRC2" s="220"/>
      <c r="LRD2" s="220"/>
      <c r="LRE2" s="220"/>
      <c r="LRF2" s="220"/>
      <c r="LRG2" s="220"/>
      <c r="LRH2" s="220"/>
      <c r="LRI2" s="220"/>
      <c r="LRJ2" s="220"/>
      <c r="LRK2" s="220"/>
      <c r="LRL2" s="220"/>
      <c r="LRM2" s="220"/>
      <c r="LRN2" s="220"/>
      <c r="LRO2" s="220"/>
      <c r="LRP2" s="220"/>
      <c r="LRQ2" s="220"/>
      <c r="LRR2" s="220"/>
      <c r="LRS2" s="220"/>
      <c r="LRT2" s="220"/>
      <c r="LRU2" s="220"/>
      <c r="LRV2" s="220"/>
      <c r="LRW2" s="220"/>
      <c r="LRX2" s="220"/>
      <c r="LRY2" s="220"/>
      <c r="LRZ2" s="220"/>
      <c r="LSA2" s="220"/>
      <c r="LSB2" s="220"/>
      <c r="LSC2" s="220"/>
      <c r="LSD2" s="220"/>
      <c r="LSE2" s="220"/>
      <c r="LSF2" s="220"/>
      <c r="LSG2" s="220"/>
      <c r="LSH2" s="220"/>
      <c r="LSI2" s="220"/>
      <c r="LSJ2" s="220"/>
      <c r="LSK2" s="220"/>
      <c r="LSL2" s="220"/>
      <c r="LSM2" s="220"/>
      <c r="LSN2" s="220"/>
      <c r="LSO2" s="220"/>
      <c r="LSP2" s="220"/>
      <c r="LSQ2" s="220"/>
      <c r="LSR2" s="220"/>
      <c r="LSS2" s="220"/>
      <c r="LST2" s="220"/>
      <c r="LSU2" s="220"/>
      <c r="LSV2" s="220"/>
      <c r="LSW2" s="220"/>
      <c r="LSX2" s="220"/>
      <c r="LSY2" s="220"/>
      <c r="LSZ2" s="220"/>
      <c r="LTA2" s="220"/>
      <c r="LTB2" s="220"/>
      <c r="LTC2" s="220"/>
      <c r="LTD2" s="220"/>
      <c r="LTE2" s="220"/>
      <c r="LTF2" s="220"/>
      <c r="LTG2" s="220"/>
      <c r="LTH2" s="220"/>
      <c r="LTI2" s="220"/>
      <c r="LTJ2" s="220"/>
      <c r="LTK2" s="220"/>
      <c r="LTL2" s="220"/>
      <c r="LTM2" s="220"/>
      <c r="LTN2" s="220"/>
      <c r="LTO2" s="220"/>
      <c r="LTP2" s="220"/>
      <c r="LTQ2" s="220"/>
      <c r="LTR2" s="220"/>
      <c r="LTS2" s="220"/>
      <c r="LTT2" s="220"/>
      <c r="LTU2" s="220"/>
      <c r="LTV2" s="220"/>
      <c r="LTW2" s="220"/>
      <c r="LTX2" s="220"/>
      <c r="LTY2" s="220"/>
      <c r="LTZ2" s="220"/>
      <c r="LUA2" s="220"/>
      <c r="LUB2" s="220"/>
      <c r="LUC2" s="220"/>
      <c r="LUD2" s="220"/>
      <c r="LUE2" s="220"/>
      <c r="LUF2" s="220"/>
      <c r="LUG2" s="220"/>
      <c r="LUH2" s="220"/>
      <c r="LUI2" s="220"/>
      <c r="LUJ2" s="220"/>
      <c r="LUK2" s="220"/>
      <c r="LUL2" s="220"/>
      <c r="LUM2" s="220"/>
      <c r="LUN2" s="220"/>
      <c r="LUO2" s="220"/>
      <c r="LUP2" s="220"/>
      <c r="LUQ2" s="220"/>
      <c r="LUR2" s="220"/>
      <c r="LUS2" s="220"/>
      <c r="LUT2" s="220"/>
      <c r="LUU2" s="220"/>
      <c r="LUV2" s="220"/>
      <c r="LUW2" s="220"/>
      <c r="LUX2" s="220"/>
      <c r="LUY2" s="220"/>
      <c r="LUZ2" s="220"/>
      <c r="LVA2" s="220"/>
      <c r="LVB2" s="220"/>
      <c r="LVC2" s="220"/>
      <c r="LVD2" s="220"/>
      <c r="LVE2" s="220"/>
      <c r="LVF2" s="220"/>
      <c r="LVG2" s="220"/>
      <c r="LVH2" s="220"/>
      <c r="LVI2" s="220"/>
      <c r="LVJ2" s="220"/>
      <c r="LVK2" s="220"/>
      <c r="LVL2" s="220"/>
      <c r="LVM2" s="220"/>
      <c r="LVN2" s="220"/>
      <c r="LVO2" s="220"/>
      <c r="LVP2" s="220"/>
      <c r="LVQ2" s="220"/>
      <c r="LVR2" s="220"/>
      <c r="LVS2" s="220"/>
      <c r="LVT2" s="220"/>
      <c r="LVU2" s="220"/>
      <c r="LVV2" s="220"/>
      <c r="LVW2" s="220"/>
      <c r="LVX2" s="220"/>
      <c r="LVY2" s="220"/>
      <c r="LVZ2" s="220"/>
      <c r="LWA2" s="220"/>
      <c r="LWB2" s="220"/>
      <c r="LWC2" s="220"/>
      <c r="LWD2" s="220"/>
      <c r="LWE2" s="220"/>
      <c r="LWF2" s="220"/>
      <c r="LWG2" s="220"/>
      <c r="LWH2" s="220"/>
      <c r="LWI2" s="220"/>
      <c r="LWJ2" s="220"/>
      <c r="LWK2" s="220"/>
      <c r="LWL2" s="220"/>
      <c r="LWM2" s="220"/>
      <c r="LWN2" s="220"/>
      <c r="LWO2" s="220"/>
      <c r="LWP2" s="220"/>
      <c r="LWQ2" s="220"/>
      <c r="LWR2" s="220"/>
      <c r="LWS2" s="220"/>
      <c r="LWT2" s="220"/>
      <c r="LWU2" s="220"/>
      <c r="LWV2" s="220"/>
      <c r="LWW2" s="220"/>
      <c r="LWX2" s="220"/>
      <c r="LWY2" s="220"/>
      <c r="LWZ2" s="220"/>
      <c r="LXA2" s="220"/>
      <c r="LXB2" s="220"/>
      <c r="LXC2" s="220"/>
      <c r="LXD2" s="220"/>
      <c r="LXE2" s="220"/>
      <c r="LXF2" s="220"/>
      <c r="LXG2" s="220"/>
      <c r="LXH2" s="220"/>
      <c r="LXI2" s="220"/>
      <c r="LXJ2" s="220"/>
      <c r="LXK2" s="220"/>
      <c r="LXL2" s="220"/>
      <c r="LXM2" s="220"/>
      <c r="LXN2" s="220"/>
      <c r="LXO2" s="220"/>
      <c r="LXP2" s="220"/>
      <c r="LXQ2" s="220"/>
      <c r="LXR2" s="220"/>
      <c r="LXS2" s="220"/>
      <c r="LXT2" s="220"/>
      <c r="LXU2" s="220"/>
      <c r="LXV2" s="220"/>
      <c r="LXW2" s="220"/>
      <c r="LXX2" s="220"/>
      <c r="LXY2" s="220"/>
      <c r="LXZ2" s="220"/>
      <c r="LYA2" s="220"/>
      <c r="LYB2" s="220"/>
      <c r="LYC2" s="220"/>
      <c r="LYD2" s="220"/>
      <c r="LYE2" s="220"/>
      <c r="LYF2" s="220"/>
      <c r="LYG2" s="220"/>
      <c r="LYH2" s="220"/>
      <c r="LYI2" s="220"/>
      <c r="LYJ2" s="220"/>
      <c r="LYK2" s="220"/>
      <c r="LYL2" s="220"/>
      <c r="LYM2" s="220"/>
      <c r="LYN2" s="220"/>
      <c r="LYO2" s="220"/>
      <c r="LYP2" s="220"/>
      <c r="LYQ2" s="220"/>
      <c r="LYR2" s="220"/>
      <c r="LYS2" s="220"/>
      <c r="LYT2" s="220"/>
      <c r="LYU2" s="220"/>
      <c r="LYV2" s="220"/>
      <c r="LYW2" s="220"/>
      <c r="LYX2" s="220"/>
      <c r="LYY2" s="220"/>
      <c r="LYZ2" s="220"/>
      <c r="LZA2" s="220"/>
      <c r="LZB2" s="220"/>
      <c r="LZC2" s="220"/>
      <c r="LZD2" s="220"/>
      <c r="LZE2" s="220"/>
      <c r="LZF2" s="220"/>
      <c r="LZG2" s="220"/>
      <c r="LZH2" s="220"/>
      <c r="LZI2" s="220"/>
      <c r="LZJ2" s="220"/>
      <c r="LZK2" s="220"/>
      <c r="LZL2" s="220"/>
      <c r="LZM2" s="220"/>
      <c r="LZN2" s="220"/>
      <c r="LZO2" s="220"/>
      <c r="LZP2" s="220"/>
      <c r="LZQ2" s="220"/>
      <c r="LZR2" s="220"/>
      <c r="LZS2" s="220"/>
      <c r="LZT2" s="220"/>
      <c r="LZU2" s="220"/>
      <c r="LZV2" s="220"/>
      <c r="LZW2" s="220"/>
      <c r="LZX2" s="220"/>
      <c r="LZY2" s="220"/>
      <c r="LZZ2" s="220"/>
      <c r="MAA2" s="220"/>
      <c r="MAB2" s="220"/>
      <c r="MAC2" s="220"/>
      <c r="MAD2" s="220"/>
      <c r="MAE2" s="220"/>
      <c r="MAF2" s="220"/>
      <c r="MAG2" s="220"/>
      <c r="MAH2" s="220"/>
      <c r="MAI2" s="220"/>
      <c r="MAJ2" s="220"/>
      <c r="MAK2" s="220"/>
      <c r="MAL2" s="220"/>
      <c r="MAM2" s="220"/>
      <c r="MAN2" s="220"/>
      <c r="MAO2" s="220"/>
      <c r="MAP2" s="220"/>
      <c r="MAQ2" s="220"/>
      <c r="MAR2" s="220"/>
      <c r="MAS2" s="220"/>
      <c r="MAT2" s="220"/>
      <c r="MAU2" s="220"/>
      <c r="MAV2" s="220"/>
      <c r="MAW2" s="220"/>
      <c r="MAX2" s="220"/>
      <c r="MAY2" s="220"/>
      <c r="MAZ2" s="220"/>
      <c r="MBA2" s="220"/>
      <c r="MBB2" s="220"/>
      <c r="MBC2" s="220"/>
      <c r="MBD2" s="220"/>
      <c r="MBE2" s="220"/>
      <c r="MBF2" s="220"/>
      <c r="MBG2" s="220"/>
      <c r="MBH2" s="220"/>
      <c r="MBI2" s="220"/>
      <c r="MBJ2" s="220"/>
      <c r="MBK2" s="220"/>
      <c r="MBL2" s="220"/>
      <c r="MBM2" s="220"/>
      <c r="MBN2" s="220"/>
      <c r="MBO2" s="220"/>
      <c r="MBP2" s="220"/>
      <c r="MBQ2" s="220"/>
      <c r="MBR2" s="220"/>
      <c r="MBS2" s="220"/>
      <c r="MBT2" s="220"/>
      <c r="MBU2" s="220"/>
      <c r="MBV2" s="220"/>
      <c r="MBW2" s="220"/>
      <c r="MBX2" s="220"/>
      <c r="MBY2" s="220"/>
      <c r="MBZ2" s="220"/>
      <c r="MCA2" s="220"/>
      <c r="MCB2" s="220"/>
      <c r="MCC2" s="220"/>
      <c r="MCD2" s="220"/>
      <c r="MCE2" s="220"/>
      <c r="MCF2" s="220"/>
      <c r="MCG2" s="220"/>
      <c r="MCH2" s="220"/>
      <c r="MCI2" s="220"/>
      <c r="MCJ2" s="220"/>
      <c r="MCK2" s="220"/>
      <c r="MCL2" s="220"/>
      <c r="MCM2" s="220"/>
      <c r="MCN2" s="220"/>
      <c r="MCO2" s="220"/>
      <c r="MCP2" s="220"/>
      <c r="MCQ2" s="220"/>
      <c r="MCR2" s="220"/>
      <c r="MCS2" s="220"/>
      <c r="MCT2" s="220"/>
      <c r="MCU2" s="220"/>
      <c r="MCV2" s="220"/>
      <c r="MCW2" s="220"/>
      <c r="MCX2" s="220"/>
      <c r="MCY2" s="220"/>
      <c r="MCZ2" s="220"/>
      <c r="MDA2" s="220"/>
      <c r="MDB2" s="220"/>
      <c r="MDC2" s="220"/>
      <c r="MDD2" s="220"/>
      <c r="MDE2" s="220"/>
      <c r="MDF2" s="220"/>
      <c r="MDG2" s="220"/>
      <c r="MDH2" s="220"/>
      <c r="MDI2" s="220"/>
      <c r="MDJ2" s="220"/>
      <c r="MDK2" s="220"/>
      <c r="MDL2" s="220"/>
      <c r="MDM2" s="220"/>
      <c r="MDN2" s="220"/>
      <c r="MDO2" s="220"/>
      <c r="MDP2" s="220"/>
      <c r="MDQ2" s="220"/>
      <c r="MDR2" s="220"/>
      <c r="MDS2" s="220"/>
      <c r="MDT2" s="220"/>
      <c r="MDU2" s="220"/>
      <c r="MDV2" s="220"/>
      <c r="MDW2" s="220"/>
      <c r="MDX2" s="220"/>
      <c r="MDY2" s="220"/>
      <c r="MDZ2" s="220"/>
      <c r="MEA2" s="220"/>
      <c r="MEB2" s="220"/>
      <c r="MEC2" s="220"/>
      <c r="MED2" s="220"/>
      <c r="MEE2" s="220"/>
      <c r="MEF2" s="220"/>
      <c r="MEG2" s="220"/>
      <c r="MEH2" s="220"/>
      <c r="MEI2" s="220"/>
      <c r="MEJ2" s="220"/>
      <c r="MEK2" s="220"/>
      <c r="MEL2" s="220"/>
      <c r="MEM2" s="220"/>
      <c r="MEN2" s="220"/>
      <c r="MEO2" s="220"/>
      <c r="MEP2" s="220"/>
      <c r="MEQ2" s="220"/>
      <c r="MER2" s="220"/>
      <c r="MES2" s="220"/>
      <c r="MET2" s="220"/>
      <c r="MEU2" s="220"/>
      <c r="MEV2" s="220"/>
      <c r="MEW2" s="220"/>
      <c r="MEX2" s="220"/>
      <c r="MEY2" s="220"/>
      <c r="MEZ2" s="220"/>
      <c r="MFA2" s="220"/>
      <c r="MFB2" s="220"/>
      <c r="MFC2" s="220"/>
      <c r="MFD2" s="220"/>
      <c r="MFE2" s="220"/>
      <c r="MFF2" s="220"/>
      <c r="MFG2" s="220"/>
      <c r="MFH2" s="220"/>
      <c r="MFI2" s="220"/>
      <c r="MFJ2" s="220"/>
      <c r="MFK2" s="220"/>
      <c r="MFL2" s="220"/>
      <c r="MFM2" s="220"/>
      <c r="MFN2" s="220"/>
      <c r="MFO2" s="220"/>
      <c r="MFP2" s="220"/>
      <c r="MFQ2" s="220"/>
      <c r="MFR2" s="220"/>
      <c r="MFS2" s="220"/>
      <c r="MFT2" s="220"/>
      <c r="MFU2" s="220"/>
      <c r="MFV2" s="220"/>
      <c r="MFW2" s="220"/>
      <c r="MFX2" s="220"/>
      <c r="MFY2" s="220"/>
      <c r="MFZ2" s="220"/>
      <c r="MGA2" s="220"/>
      <c r="MGB2" s="220"/>
      <c r="MGC2" s="220"/>
      <c r="MGD2" s="220"/>
      <c r="MGE2" s="220"/>
      <c r="MGF2" s="220"/>
      <c r="MGG2" s="220"/>
      <c r="MGH2" s="220"/>
      <c r="MGI2" s="220"/>
      <c r="MGJ2" s="220"/>
      <c r="MGK2" s="220"/>
      <c r="MGL2" s="220"/>
      <c r="MGM2" s="220"/>
      <c r="MGN2" s="220"/>
      <c r="MGO2" s="220"/>
      <c r="MGP2" s="220"/>
      <c r="MGQ2" s="220"/>
      <c r="MGR2" s="220"/>
      <c r="MGS2" s="220"/>
      <c r="MGT2" s="220"/>
      <c r="MGU2" s="220"/>
      <c r="MGV2" s="220"/>
      <c r="MGW2" s="220"/>
      <c r="MGX2" s="220"/>
      <c r="MGY2" s="220"/>
      <c r="MGZ2" s="220"/>
      <c r="MHA2" s="220"/>
      <c r="MHB2" s="220"/>
      <c r="MHC2" s="220"/>
      <c r="MHD2" s="220"/>
      <c r="MHE2" s="220"/>
      <c r="MHF2" s="220"/>
      <c r="MHG2" s="220"/>
      <c r="MHH2" s="220"/>
      <c r="MHI2" s="220"/>
      <c r="MHJ2" s="220"/>
      <c r="MHK2" s="220"/>
      <c r="MHL2" s="220"/>
      <c r="MHM2" s="220"/>
      <c r="MHN2" s="220"/>
      <c r="MHO2" s="220"/>
      <c r="MHP2" s="220"/>
      <c r="MHQ2" s="220"/>
      <c r="MHR2" s="220"/>
      <c r="MHS2" s="220"/>
      <c r="MHT2" s="220"/>
      <c r="MHU2" s="220"/>
      <c r="MHV2" s="220"/>
      <c r="MHW2" s="220"/>
      <c r="MHX2" s="220"/>
      <c r="MHY2" s="220"/>
      <c r="MHZ2" s="220"/>
      <c r="MIA2" s="220"/>
      <c r="MIB2" s="220"/>
      <c r="MIC2" s="220"/>
      <c r="MID2" s="220"/>
      <c r="MIE2" s="220"/>
      <c r="MIF2" s="220"/>
      <c r="MIG2" s="220"/>
      <c r="MIH2" s="220"/>
      <c r="MII2" s="220"/>
      <c r="MIJ2" s="220"/>
      <c r="MIK2" s="220"/>
      <c r="MIL2" s="220"/>
      <c r="MIM2" s="220"/>
      <c r="MIN2" s="220"/>
      <c r="MIO2" s="220"/>
      <c r="MIP2" s="220"/>
      <c r="MIQ2" s="220"/>
      <c r="MIR2" s="220"/>
      <c r="MIS2" s="220"/>
      <c r="MIT2" s="220"/>
      <c r="MIU2" s="220"/>
      <c r="MIV2" s="220"/>
      <c r="MIW2" s="220"/>
      <c r="MIX2" s="220"/>
      <c r="MIY2" s="220"/>
      <c r="MIZ2" s="220"/>
      <c r="MJA2" s="220"/>
      <c r="MJB2" s="220"/>
      <c r="MJC2" s="220"/>
      <c r="MJD2" s="220"/>
      <c r="MJE2" s="220"/>
      <c r="MJF2" s="220"/>
      <c r="MJG2" s="220"/>
      <c r="MJH2" s="220"/>
      <c r="MJI2" s="220"/>
      <c r="MJJ2" s="220"/>
      <c r="MJK2" s="220"/>
      <c r="MJL2" s="220"/>
      <c r="MJM2" s="220"/>
      <c r="MJN2" s="220"/>
      <c r="MJO2" s="220"/>
      <c r="MJP2" s="220"/>
      <c r="MJQ2" s="220"/>
      <c r="MJR2" s="220"/>
      <c r="MJS2" s="220"/>
      <c r="MJT2" s="220"/>
      <c r="MJU2" s="220"/>
      <c r="MJV2" s="220"/>
      <c r="MJW2" s="220"/>
      <c r="MJX2" s="220"/>
      <c r="MJY2" s="220"/>
      <c r="MJZ2" s="220"/>
      <c r="MKA2" s="220"/>
      <c r="MKB2" s="220"/>
      <c r="MKC2" s="220"/>
      <c r="MKD2" s="220"/>
      <c r="MKE2" s="220"/>
      <c r="MKF2" s="220"/>
      <c r="MKG2" s="220"/>
      <c r="MKH2" s="220"/>
      <c r="MKI2" s="220"/>
      <c r="MKJ2" s="220"/>
      <c r="MKK2" s="220"/>
      <c r="MKL2" s="220"/>
      <c r="MKM2" s="220"/>
      <c r="MKN2" s="220"/>
      <c r="MKO2" s="220"/>
      <c r="MKP2" s="220"/>
      <c r="MKQ2" s="220"/>
      <c r="MKR2" s="220"/>
      <c r="MKS2" s="220"/>
      <c r="MKT2" s="220"/>
      <c r="MKU2" s="220"/>
      <c r="MKV2" s="220"/>
      <c r="MKW2" s="220"/>
      <c r="MKX2" s="220"/>
      <c r="MKY2" s="220"/>
      <c r="MKZ2" s="220"/>
      <c r="MLA2" s="220"/>
      <c r="MLB2" s="220"/>
      <c r="MLC2" s="220"/>
      <c r="MLD2" s="220"/>
      <c r="MLE2" s="220"/>
      <c r="MLF2" s="220"/>
      <c r="MLG2" s="220"/>
      <c r="MLH2" s="220"/>
      <c r="MLI2" s="220"/>
      <c r="MLJ2" s="220"/>
      <c r="MLK2" s="220"/>
      <c r="MLL2" s="220"/>
      <c r="MLM2" s="220"/>
      <c r="MLN2" s="220"/>
      <c r="MLO2" s="220"/>
      <c r="MLP2" s="220"/>
      <c r="MLQ2" s="220"/>
      <c r="MLR2" s="220"/>
      <c r="MLS2" s="220"/>
      <c r="MLT2" s="220"/>
      <c r="MLU2" s="220"/>
      <c r="MLV2" s="220"/>
      <c r="MLW2" s="220"/>
      <c r="MLX2" s="220"/>
      <c r="MLY2" s="220"/>
      <c r="MLZ2" s="220"/>
      <c r="MMA2" s="220"/>
      <c r="MMB2" s="220"/>
      <c r="MMC2" s="220"/>
      <c r="MMD2" s="220"/>
      <c r="MME2" s="220"/>
      <c r="MMF2" s="220"/>
      <c r="MMG2" s="220"/>
      <c r="MMH2" s="220"/>
      <c r="MMI2" s="220"/>
      <c r="MMJ2" s="220"/>
      <c r="MMK2" s="220"/>
      <c r="MML2" s="220"/>
      <c r="MMM2" s="220"/>
      <c r="MMN2" s="220"/>
      <c r="MMO2" s="220"/>
      <c r="MMP2" s="220"/>
      <c r="MMQ2" s="220"/>
      <c r="MMR2" s="220"/>
      <c r="MMS2" s="220"/>
      <c r="MMT2" s="220"/>
      <c r="MMU2" s="220"/>
      <c r="MMV2" s="220"/>
      <c r="MMW2" s="220"/>
      <c r="MMX2" s="220"/>
      <c r="MMY2" s="220"/>
      <c r="MMZ2" s="220"/>
      <c r="MNA2" s="220"/>
      <c r="MNB2" s="220"/>
      <c r="MNC2" s="220"/>
      <c r="MND2" s="220"/>
      <c r="MNE2" s="220"/>
      <c r="MNF2" s="220"/>
      <c r="MNG2" s="220"/>
      <c r="MNH2" s="220"/>
      <c r="MNI2" s="220"/>
      <c r="MNJ2" s="220"/>
      <c r="MNK2" s="220"/>
      <c r="MNL2" s="220"/>
      <c r="MNM2" s="220"/>
      <c r="MNN2" s="220"/>
      <c r="MNO2" s="220"/>
      <c r="MNP2" s="220"/>
      <c r="MNQ2" s="220"/>
      <c r="MNR2" s="220"/>
      <c r="MNS2" s="220"/>
      <c r="MNT2" s="220"/>
      <c r="MNU2" s="220"/>
      <c r="MNV2" s="220"/>
      <c r="MNW2" s="220"/>
      <c r="MNX2" s="220"/>
      <c r="MNY2" s="220"/>
      <c r="MNZ2" s="220"/>
      <c r="MOA2" s="220"/>
      <c r="MOB2" s="220"/>
      <c r="MOC2" s="220"/>
      <c r="MOD2" s="220"/>
      <c r="MOE2" s="220"/>
      <c r="MOF2" s="220"/>
      <c r="MOG2" s="220"/>
      <c r="MOH2" s="220"/>
      <c r="MOI2" s="220"/>
      <c r="MOJ2" s="220"/>
      <c r="MOK2" s="220"/>
      <c r="MOL2" s="220"/>
      <c r="MOM2" s="220"/>
      <c r="MON2" s="220"/>
      <c r="MOO2" s="220"/>
      <c r="MOP2" s="220"/>
      <c r="MOQ2" s="220"/>
      <c r="MOR2" s="220"/>
      <c r="MOS2" s="220"/>
      <c r="MOT2" s="220"/>
      <c r="MOU2" s="220"/>
      <c r="MOV2" s="220"/>
      <c r="MOW2" s="220"/>
      <c r="MOX2" s="220"/>
      <c r="MOY2" s="220"/>
      <c r="MOZ2" s="220"/>
      <c r="MPA2" s="220"/>
      <c r="MPB2" s="220"/>
      <c r="MPC2" s="220"/>
      <c r="MPD2" s="220"/>
      <c r="MPE2" s="220"/>
      <c r="MPF2" s="220"/>
      <c r="MPG2" s="220"/>
      <c r="MPH2" s="220"/>
      <c r="MPI2" s="220"/>
      <c r="MPJ2" s="220"/>
      <c r="MPK2" s="220"/>
      <c r="MPL2" s="220"/>
      <c r="MPM2" s="220"/>
      <c r="MPN2" s="220"/>
      <c r="MPO2" s="220"/>
      <c r="MPP2" s="220"/>
      <c r="MPQ2" s="220"/>
      <c r="MPR2" s="220"/>
      <c r="MPS2" s="220"/>
      <c r="MPT2" s="220"/>
      <c r="MPU2" s="220"/>
      <c r="MPV2" s="220"/>
      <c r="MPW2" s="220"/>
      <c r="MPX2" s="220"/>
      <c r="MPY2" s="220"/>
      <c r="MPZ2" s="220"/>
      <c r="MQA2" s="220"/>
      <c r="MQB2" s="220"/>
      <c r="MQC2" s="220"/>
      <c r="MQD2" s="220"/>
      <c r="MQE2" s="220"/>
      <c r="MQF2" s="220"/>
      <c r="MQG2" s="220"/>
      <c r="MQH2" s="220"/>
      <c r="MQI2" s="220"/>
      <c r="MQJ2" s="220"/>
      <c r="MQK2" s="220"/>
      <c r="MQL2" s="220"/>
      <c r="MQM2" s="220"/>
      <c r="MQN2" s="220"/>
      <c r="MQO2" s="220"/>
      <c r="MQP2" s="220"/>
      <c r="MQQ2" s="220"/>
      <c r="MQR2" s="220"/>
      <c r="MQS2" s="220"/>
      <c r="MQT2" s="220"/>
      <c r="MQU2" s="220"/>
      <c r="MQV2" s="220"/>
      <c r="MQW2" s="220"/>
      <c r="MQX2" s="220"/>
      <c r="MQY2" s="220"/>
      <c r="MQZ2" s="220"/>
      <c r="MRA2" s="220"/>
      <c r="MRB2" s="220"/>
      <c r="MRC2" s="220"/>
      <c r="MRD2" s="220"/>
      <c r="MRE2" s="220"/>
      <c r="MRF2" s="220"/>
      <c r="MRG2" s="220"/>
      <c r="MRH2" s="220"/>
      <c r="MRI2" s="220"/>
      <c r="MRJ2" s="220"/>
      <c r="MRK2" s="220"/>
      <c r="MRL2" s="220"/>
      <c r="MRM2" s="220"/>
      <c r="MRN2" s="220"/>
      <c r="MRO2" s="220"/>
      <c r="MRP2" s="220"/>
      <c r="MRQ2" s="220"/>
      <c r="MRR2" s="220"/>
      <c r="MRS2" s="220"/>
      <c r="MRT2" s="220"/>
      <c r="MRU2" s="220"/>
      <c r="MRV2" s="220"/>
      <c r="MRW2" s="220"/>
      <c r="MRX2" s="220"/>
      <c r="MRY2" s="220"/>
      <c r="MRZ2" s="220"/>
      <c r="MSA2" s="220"/>
      <c r="MSB2" s="220"/>
      <c r="MSC2" s="220"/>
      <c r="MSD2" s="220"/>
      <c r="MSE2" s="220"/>
      <c r="MSF2" s="220"/>
      <c r="MSG2" s="220"/>
      <c r="MSH2" s="220"/>
      <c r="MSI2" s="220"/>
      <c r="MSJ2" s="220"/>
      <c r="MSK2" s="220"/>
      <c r="MSL2" s="220"/>
      <c r="MSM2" s="220"/>
      <c r="MSN2" s="220"/>
      <c r="MSO2" s="220"/>
      <c r="MSP2" s="220"/>
      <c r="MSQ2" s="220"/>
      <c r="MSR2" s="220"/>
      <c r="MSS2" s="220"/>
      <c r="MST2" s="220"/>
      <c r="MSU2" s="220"/>
      <c r="MSV2" s="220"/>
      <c r="MSW2" s="220"/>
      <c r="MSX2" s="220"/>
      <c r="MSY2" s="220"/>
      <c r="MSZ2" s="220"/>
      <c r="MTA2" s="220"/>
      <c r="MTB2" s="220"/>
      <c r="MTC2" s="220"/>
      <c r="MTD2" s="220"/>
      <c r="MTE2" s="220"/>
      <c r="MTF2" s="220"/>
      <c r="MTG2" s="220"/>
      <c r="MTH2" s="220"/>
      <c r="MTI2" s="220"/>
      <c r="MTJ2" s="220"/>
      <c r="MTK2" s="220"/>
      <c r="MTL2" s="220"/>
      <c r="MTM2" s="220"/>
      <c r="MTN2" s="220"/>
      <c r="MTO2" s="220"/>
      <c r="MTP2" s="220"/>
      <c r="MTQ2" s="220"/>
      <c r="MTR2" s="220"/>
      <c r="MTS2" s="220"/>
      <c r="MTT2" s="220"/>
      <c r="MTU2" s="220"/>
      <c r="MTV2" s="220"/>
      <c r="MTW2" s="220"/>
      <c r="MTX2" s="220"/>
      <c r="MTY2" s="220"/>
      <c r="MTZ2" s="220"/>
      <c r="MUA2" s="220"/>
      <c r="MUB2" s="220"/>
      <c r="MUC2" s="220"/>
      <c r="MUD2" s="220"/>
      <c r="MUE2" s="220"/>
      <c r="MUF2" s="220"/>
      <c r="MUG2" s="220"/>
      <c r="MUH2" s="220"/>
      <c r="MUI2" s="220"/>
      <c r="MUJ2" s="220"/>
      <c r="MUK2" s="220"/>
      <c r="MUL2" s="220"/>
      <c r="MUM2" s="220"/>
      <c r="MUN2" s="220"/>
      <c r="MUO2" s="220"/>
      <c r="MUP2" s="220"/>
      <c r="MUQ2" s="220"/>
      <c r="MUR2" s="220"/>
      <c r="MUS2" s="220"/>
      <c r="MUT2" s="220"/>
      <c r="MUU2" s="220"/>
      <c r="MUV2" s="220"/>
      <c r="MUW2" s="220"/>
      <c r="MUX2" s="220"/>
      <c r="MUY2" s="220"/>
      <c r="MUZ2" s="220"/>
      <c r="MVA2" s="220"/>
      <c r="MVB2" s="220"/>
      <c r="MVC2" s="220"/>
      <c r="MVD2" s="220"/>
      <c r="MVE2" s="220"/>
      <c r="MVF2" s="220"/>
      <c r="MVG2" s="220"/>
      <c r="MVH2" s="220"/>
      <c r="MVI2" s="220"/>
      <c r="MVJ2" s="220"/>
      <c r="MVK2" s="220"/>
      <c r="MVL2" s="220"/>
      <c r="MVM2" s="220"/>
      <c r="MVN2" s="220"/>
      <c r="MVO2" s="220"/>
      <c r="MVP2" s="220"/>
      <c r="MVQ2" s="220"/>
      <c r="MVR2" s="220"/>
      <c r="MVS2" s="220"/>
      <c r="MVT2" s="220"/>
      <c r="MVU2" s="220"/>
      <c r="MVV2" s="220"/>
      <c r="MVW2" s="220"/>
      <c r="MVX2" s="220"/>
      <c r="MVY2" s="220"/>
      <c r="MVZ2" s="220"/>
      <c r="MWA2" s="220"/>
      <c r="MWB2" s="220"/>
      <c r="MWC2" s="220"/>
      <c r="MWD2" s="220"/>
      <c r="MWE2" s="220"/>
      <c r="MWF2" s="220"/>
      <c r="MWG2" s="220"/>
      <c r="MWH2" s="220"/>
      <c r="MWI2" s="220"/>
      <c r="MWJ2" s="220"/>
      <c r="MWK2" s="220"/>
      <c r="MWL2" s="220"/>
      <c r="MWM2" s="220"/>
      <c r="MWN2" s="220"/>
      <c r="MWO2" s="220"/>
      <c r="MWP2" s="220"/>
      <c r="MWQ2" s="220"/>
      <c r="MWR2" s="220"/>
      <c r="MWS2" s="220"/>
      <c r="MWT2" s="220"/>
      <c r="MWU2" s="220"/>
      <c r="MWV2" s="220"/>
      <c r="MWW2" s="220"/>
      <c r="MWX2" s="220"/>
      <c r="MWY2" s="220"/>
      <c r="MWZ2" s="220"/>
      <c r="MXA2" s="220"/>
      <c r="MXB2" s="220"/>
      <c r="MXC2" s="220"/>
      <c r="MXD2" s="220"/>
      <c r="MXE2" s="220"/>
      <c r="MXF2" s="220"/>
      <c r="MXG2" s="220"/>
      <c r="MXH2" s="220"/>
      <c r="MXI2" s="220"/>
      <c r="MXJ2" s="220"/>
      <c r="MXK2" s="220"/>
      <c r="MXL2" s="220"/>
      <c r="MXM2" s="220"/>
      <c r="MXN2" s="220"/>
      <c r="MXO2" s="220"/>
      <c r="MXP2" s="220"/>
      <c r="MXQ2" s="220"/>
      <c r="MXR2" s="220"/>
      <c r="MXS2" s="220"/>
      <c r="MXT2" s="220"/>
      <c r="MXU2" s="220"/>
      <c r="MXV2" s="220"/>
      <c r="MXW2" s="220"/>
      <c r="MXX2" s="220"/>
      <c r="MXY2" s="220"/>
      <c r="MXZ2" s="220"/>
      <c r="MYA2" s="220"/>
      <c r="MYB2" s="220"/>
      <c r="MYC2" s="220"/>
      <c r="MYD2" s="220"/>
      <c r="MYE2" s="220"/>
      <c r="MYF2" s="220"/>
      <c r="MYG2" s="220"/>
      <c r="MYH2" s="220"/>
      <c r="MYI2" s="220"/>
      <c r="MYJ2" s="220"/>
      <c r="MYK2" s="220"/>
      <c r="MYL2" s="220"/>
      <c r="MYM2" s="220"/>
      <c r="MYN2" s="220"/>
      <c r="MYO2" s="220"/>
      <c r="MYP2" s="220"/>
      <c r="MYQ2" s="220"/>
      <c r="MYR2" s="220"/>
      <c r="MYS2" s="220"/>
      <c r="MYT2" s="220"/>
      <c r="MYU2" s="220"/>
      <c r="MYV2" s="220"/>
      <c r="MYW2" s="220"/>
      <c r="MYX2" s="220"/>
      <c r="MYY2" s="220"/>
      <c r="MYZ2" s="220"/>
      <c r="MZA2" s="220"/>
      <c r="MZB2" s="220"/>
      <c r="MZC2" s="220"/>
      <c r="MZD2" s="220"/>
      <c r="MZE2" s="220"/>
      <c r="MZF2" s="220"/>
      <c r="MZG2" s="220"/>
      <c r="MZH2" s="220"/>
      <c r="MZI2" s="220"/>
      <c r="MZJ2" s="220"/>
      <c r="MZK2" s="220"/>
      <c r="MZL2" s="220"/>
      <c r="MZM2" s="220"/>
      <c r="MZN2" s="220"/>
      <c r="MZO2" s="220"/>
      <c r="MZP2" s="220"/>
      <c r="MZQ2" s="220"/>
      <c r="MZR2" s="220"/>
      <c r="MZS2" s="220"/>
      <c r="MZT2" s="220"/>
      <c r="MZU2" s="220"/>
      <c r="MZV2" s="220"/>
      <c r="MZW2" s="220"/>
      <c r="MZX2" s="220"/>
      <c r="MZY2" s="220"/>
      <c r="MZZ2" s="220"/>
      <c r="NAA2" s="220"/>
      <c r="NAB2" s="220"/>
      <c r="NAC2" s="220"/>
      <c r="NAD2" s="220"/>
      <c r="NAE2" s="220"/>
      <c r="NAF2" s="220"/>
      <c r="NAG2" s="220"/>
      <c r="NAH2" s="220"/>
      <c r="NAI2" s="220"/>
      <c r="NAJ2" s="220"/>
      <c r="NAK2" s="220"/>
      <c r="NAL2" s="220"/>
      <c r="NAM2" s="220"/>
      <c r="NAN2" s="220"/>
      <c r="NAO2" s="220"/>
      <c r="NAP2" s="220"/>
      <c r="NAQ2" s="220"/>
      <c r="NAR2" s="220"/>
      <c r="NAS2" s="220"/>
      <c r="NAT2" s="220"/>
      <c r="NAU2" s="220"/>
      <c r="NAV2" s="220"/>
      <c r="NAW2" s="220"/>
      <c r="NAX2" s="220"/>
      <c r="NAY2" s="220"/>
      <c r="NAZ2" s="220"/>
      <c r="NBA2" s="220"/>
      <c r="NBB2" s="220"/>
      <c r="NBC2" s="220"/>
      <c r="NBD2" s="220"/>
      <c r="NBE2" s="220"/>
      <c r="NBF2" s="220"/>
      <c r="NBG2" s="220"/>
      <c r="NBH2" s="220"/>
      <c r="NBI2" s="220"/>
      <c r="NBJ2" s="220"/>
      <c r="NBK2" s="220"/>
      <c r="NBL2" s="220"/>
      <c r="NBM2" s="220"/>
      <c r="NBN2" s="220"/>
      <c r="NBO2" s="220"/>
      <c r="NBP2" s="220"/>
      <c r="NBQ2" s="220"/>
      <c r="NBR2" s="220"/>
      <c r="NBS2" s="220"/>
      <c r="NBT2" s="220"/>
      <c r="NBU2" s="220"/>
      <c r="NBV2" s="220"/>
      <c r="NBW2" s="220"/>
      <c r="NBX2" s="220"/>
      <c r="NBY2" s="220"/>
      <c r="NBZ2" s="220"/>
      <c r="NCA2" s="220"/>
      <c r="NCB2" s="220"/>
      <c r="NCC2" s="220"/>
      <c r="NCD2" s="220"/>
      <c r="NCE2" s="220"/>
      <c r="NCF2" s="220"/>
      <c r="NCG2" s="220"/>
      <c r="NCH2" s="220"/>
      <c r="NCI2" s="220"/>
      <c r="NCJ2" s="220"/>
      <c r="NCK2" s="220"/>
      <c r="NCL2" s="220"/>
      <c r="NCM2" s="220"/>
      <c r="NCN2" s="220"/>
      <c r="NCO2" s="220"/>
      <c r="NCP2" s="220"/>
      <c r="NCQ2" s="220"/>
      <c r="NCR2" s="220"/>
      <c r="NCS2" s="220"/>
      <c r="NCT2" s="220"/>
      <c r="NCU2" s="220"/>
      <c r="NCV2" s="220"/>
      <c r="NCW2" s="220"/>
      <c r="NCX2" s="220"/>
      <c r="NCY2" s="220"/>
      <c r="NCZ2" s="220"/>
      <c r="NDA2" s="220"/>
      <c r="NDB2" s="220"/>
      <c r="NDC2" s="220"/>
      <c r="NDD2" s="220"/>
      <c r="NDE2" s="220"/>
      <c r="NDF2" s="220"/>
      <c r="NDG2" s="220"/>
      <c r="NDH2" s="220"/>
      <c r="NDI2" s="220"/>
      <c r="NDJ2" s="220"/>
      <c r="NDK2" s="220"/>
      <c r="NDL2" s="220"/>
      <c r="NDM2" s="220"/>
      <c r="NDN2" s="220"/>
      <c r="NDO2" s="220"/>
      <c r="NDP2" s="220"/>
      <c r="NDQ2" s="220"/>
      <c r="NDR2" s="220"/>
      <c r="NDS2" s="220"/>
      <c r="NDT2" s="220"/>
      <c r="NDU2" s="220"/>
      <c r="NDV2" s="220"/>
      <c r="NDW2" s="220"/>
      <c r="NDX2" s="220"/>
      <c r="NDY2" s="220"/>
      <c r="NDZ2" s="220"/>
      <c r="NEA2" s="220"/>
      <c r="NEB2" s="220"/>
      <c r="NEC2" s="220"/>
      <c r="NED2" s="220"/>
      <c r="NEE2" s="220"/>
      <c r="NEF2" s="220"/>
      <c r="NEG2" s="220"/>
      <c r="NEH2" s="220"/>
      <c r="NEI2" s="220"/>
      <c r="NEJ2" s="220"/>
      <c r="NEK2" s="220"/>
      <c r="NEL2" s="220"/>
      <c r="NEM2" s="220"/>
      <c r="NEN2" s="220"/>
      <c r="NEO2" s="220"/>
      <c r="NEP2" s="220"/>
      <c r="NEQ2" s="220"/>
      <c r="NER2" s="220"/>
      <c r="NES2" s="220"/>
      <c r="NET2" s="220"/>
      <c r="NEU2" s="220"/>
      <c r="NEV2" s="220"/>
      <c r="NEW2" s="220"/>
      <c r="NEX2" s="220"/>
      <c r="NEY2" s="220"/>
      <c r="NEZ2" s="220"/>
      <c r="NFA2" s="220"/>
      <c r="NFB2" s="220"/>
      <c r="NFC2" s="220"/>
      <c r="NFD2" s="220"/>
      <c r="NFE2" s="220"/>
      <c r="NFF2" s="220"/>
      <c r="NFG2" s="220"/>
      <c r="NFH2" s="220"/>
      <c r="NFI2" s="220"/>
      <c r="NFJ2" s="220"/>
      <c r="NFK2" s="220"/>
      <c r="NFL2" s="220"/>
      <c r="NFM2" s="220"/>
      <c r="NFN2" s="220"/>
      <c r="NFO2" s="220"/>
      <c r="NFP2" s="220"/>
      <c r="NFQ2" s="220"/>
      <c r="NFR2" s="220"/>
      <c r="NFS2" s="220"/>
      <c r="NFT2" s="220"/>
      <c r="NFU2" s="220"/>
      <c r="NFV2" s="220"/>
      <c r="NFW2" s="220"/>
      <c r="NFX2" s="220"/>
      <c r="NFY2" s="220"/>
      <c r="NFZ2" s="220"/>
      <c r="NGA2" s="220"/>
      <c r="NGB2" s="220"/>
      <c r="NGC2" s="220"/>
      <c r="NGD2" s="220"/>
      <c r="NGE2" s="220"/>
      <c r="NGF2" s="220"/>
      <c r="NGG2" s="220"/>
      <c r="NGH2" s="220"/>
      <c r="NGI2" s="220"/>
      <c r="NGJ2" s="220"/>
      <c r="NGK2" s="220"/>
      <c r="NGL2" s="220"/>
      <c r="NGM2" s="220"/>
      <c r="NGN2" s="220"/>
      <c r="NGO2" s="220"/>
      <c r="NGP2" s="220"/>
      <c r="NGQ2" s="220"/>
      <c r="NGR2" s="220"/>
      <c r="NGS2" s="220"/>
      <c r="NGT2" s="220"/>
      <c r="NGU2" s="220"/>
      <c r="NGV2" s="220"/>
      <c r="NGW2" s="220"/>
      <c r="NGX2" s="220"/>
      <c r="NGY2" s="220"/>
      <c r="NGZ2" s="220"/>
      <c r="NHA2" s="220"/>
      <c r="NHB2" s="220"/>
      <c r="NHC2" s="220"/>
      <c r="NHD2" s="220"/>
      <c r="NHE2" s="220"/>
      <c r="NHF2" s="220"/>
      <c r="NHG2" s="220"/>
      <c r="NHH2" s="220"/>
      <c r="NHI2" s="220"/>
      <c r="NHJ2" s="220"/>
      <c r="NHK2" s="220"/>
      <c r="NHL2" s="220"/>
      <c r="NHM2" s="220"/>
      <c r="NHN2" s="220"/>
      <c r="NHO2" s="220"/>
      <c r="NHP2" s="220"/>
      <c r="NHQ2" s="220"/>
      <c r="NHR2" s="220"/>
      <c r="NHS2" s="220"/>
      <c r="NHT2" s="220"/>
      <c r="NHU2" s="220"/>
      <c r="NHV2" s="220"/>
      <c r="NHW2" s="220"/>
      <c r="NHX2" s="220"/>
      <c r="NHY2" s="220"/>
      <c r="NHZ2" s="220"/>
      <c r="NIA2" s="220"/>
      <c r="NIB2" s="220"/>
      <c r="NIC2" s="220"/>
      <c r="NID2" s="220"/>
      <c r="NIE2" s="220"/>
      <c r="NIF2" s="220"/>
      <c r="NIG2" s="220"/>
      <c r="NIH2" s="220"/>
      <c r="NII2" s="220"/>
      <c r="NIJ2" s="220"/>
      <c r="NIK2" s="220"/>
      <c r="NIL2" s="220"/>
      <c r="NIM2" s="220"/>
      <c r="NIN2" s="220"/>
      <c r="NIO2" s="220"/>
      <c r="NIP2" s="220"/>
      <c r="NIQ2" s="220"/>
      <c r="NIR2" s="220"/>
      <c r="NIS2" s="220"/>
      <c r="NIT2" s="220"/>
      <c r="NIU2" s="220"/>
      <c r="NIV2" s="220"/>
      <c r="NIW2" s="220"/>
      <c r="NIX2" s="220"/>
      <c r="NIY2" s="220"/>
      <c r="NIZ2" s="220"/>
      <c r="NJA2" s="220"/>
      <c r="NJB2" s="220"/>
      <c r="NJC2" s="220"/>
      <c r="NJD2" s="220"/>
      <c r="NJE2" s="220"/>
      <c r="NJF2" s="220"/>
      <c r="NJG2" s="220"/>
      <c r="NJH2" s="220"/>
      <c r="NJI2" s="220"/>
      <c r="NJJ2" s="220"/>
      <c r="NJK2" s="220"/>
      <c r="NJL2" s="220"/>
      <c r="NJM2" s="220"/>
      <c r="NJN2" s="220"/>
      <c r="NJO2" s="220"/>
      <c r="NJP2" s="220"/>
      <c r="NJQ2" s="220"/>
      <c r="NJR2" s="220"/>
      <c r="NJS2" s="220"/>
      <c r="NJT2" s="220"/>
      <c r="NJU2" s="220"/>
      <c r="NJV2" s="220"/>
      <c r="NJW2" s="220"/>
      <c r="NJX2" s="220"/>
      <c r="NJY2" s="220"/>
      <c r="NJZ2" s="220"/>
      <c r="NKA2" s="220"/>
      <c r="NKB2" s="220"/>
      <c r="NKC2" s="220"/>
      <c r="NKD2" s="220"/>
      <c r="NKE2" s="220"/>
      <c r="NKF2" s="220"/>
      <c r="NKG2" s="220"/>
      <c r="NKH2" s="220"/>
      <c r="NKI2" s="220"/>
      <c r="NKJ2" s="220"/>
      <c r="NKK2" s="220"/>
      <c r="NKL2" s="220"/>
      <c r="NKM2" s="220"/>
      <c r="NKN2" s="220"/>
      <c r="NKO2" s="220"/>
      <c r="NKP2" s="220"/>
      <c r="NKQ2" s="220"/>
      <c r="NKR2" s="220"/>
      <c r="NKS2" s="220"/>
      <c r="NKT2" s="220"/>
      <c r="NKU2" s="220"/>
      <c r="NKV2" s="220"/>
      <c r="NKW2" s="220"/>
      <c r="NKX2" s="220"/>
      <c r="NKY2" s="220"/>
      <c r="NKZ2" s="220"/>
      <c r="NLA2" s="220"/>
      <c r="NLB2" s="220"/>
      <c r="NLC2" s="220"/>
      <c r="NLD2" s="220"/>
      <c r="NLE2" s="220"/>
      <c r="NLF2" s="220"/>
      <c r="NLG2" s="220"/>
      <c r="NLH2" s="220"/>
      <c r="NLI2" s="220"/>
      <c r="NLJ2" s="220"/>
      <c r="NLK2" s="220"/>
      <c r="NLL2" s="220"/>
      <c r="NLM2" s="220"/>
      <c r="NLN2" s="220"/>
      <c r="NLO2" s="220"/>
      <c r="NLP2" s="220"/>
      <c r="NLQ2" s="220"/>
      <c r="NLR2" s="220"/>
      <c r="NLS2" s="220"/>
      <c r="NLT2" s="220"/>
      <c r="NLU2" s="220"/>
      <c r="NLV2" s="220"/>
      <c r="NLW2" s="220"/>
      <c r="NLX2" s="220"/>
      <c r="NLY2" s="220"/>
      <c r="NLZ2" s="220"/>
      <c r="NMA2" s="220"/>
      <c r="NMB2" s="220"/>
      <c r="NMC2" s="220"/>
      <c r="NMD2" s="220"/>
      <c r="NME2" s="220"/>
      <c r="NMF2" s="220"/>
      <c r="NMG2" s="220"/>
      <c r="NMH2" s="220"/>
      <c r="NMI2" s="220"/>
      <c r="NMJ2" s="220"/>
      <c r="NMK2" s="220"/>
      <c r="NML2" s="220"/>
      <c r="NMM2" s="220"/>
      <c r="NMN2" s="220"/>
      <c r="NMO2" s="220"/>
      <c r="NMP2" s="220"/>
      <c r="NMQ2" s="220"/>
      <c r="NMR2" s="220"/>
      <c r="NMS2" s="220"/>
      <c r="NMT2" s="220"/>
      <c r="NMU2" s="220"/>
      <c r="NMV2" s="220"/>
      <c r="NMW2" s="220"/>
      <c r="NMX2" s="220"/>
      <c r="NMY2" s="220"/>
      <c r="NMZ2" s="220"/>
      <c r="NNA2" s="220"/>
      <c r="NNB2" s="220"/>
      <c r="NNC2" s="220"/>
      <c r="NND2" s="220"/>
      <c r="NNE2" s="220"/>
      <c r="NNF2" s="220"/>
      <c r="NNG2" s="220"/>
      <c r="NNH2" s="220"/>
      <c r="NNI2" s="220"/>
      <c r="NNJ2" s="220"/>
      <c r="NNK2" s="220"/>
      <c r="NNL2" s="220"/>
      <c r="NNM2" s="220"/>
      <c r="NNN2" s="220"/>
      <c r="NNO2" s="220"/>
      <c r="NNP2" s="220"/>
      <c r="NNQ2" s="220"/>
      <c r="NNR2" s="220"/>
      <c r="NNS2" s="220"/>
      <c r="NNT2" s="220"/>
      <c r="NNU2" s="220"/>
      <c r="NNV2" s="220"/>
      <c r="NNW2" s="220"/>
      <c r="NNX2" s="220"/>
      <c r="NNY2" s="220"/>
      <c r="NNZ2" s="220"/>
      <c r="NOA2" s="220"/>
      <c r="NOB2" s="220"/>
      <c r="NOC2" s="220"/>
      <c r="NOD2" s="220"/>
      <c r="NOE2" s="220"/>
      <c r="NOF2" s="220"/>
      <c r="NOG2" s="220"/>
      <c r="NOH2" s="220"/>
      <c r="NOI2" s="220"/>
      <c r="NOJ2" s="220"/>
      <c r="NOK2" s="220"/>
      <c r="NOL2" s="220"/>
      <c r="NOM2" s="220"/>
      <c r="NON2" s="220"/>
      <c r="NOO2" s="220"/>
      <c r="NOP2" s="220"/>
      <c r="NOQ2" s="220"/>
      <c r="NOR2" s="220"/>
      <c r="NOS2" s="220"/>
      <c r="NOT2" s="220"/>
      <c r="NOU2" s="220"/>
      <c r="NOV2" s="220"/>
      <c r="NOW2" s="220"/>
      <c r="NOX2" s="220"/>
      <c r="NOY2" s="220"/>
      <c r="NOZ2" s="220"/>
      <c r="NPA2" s="220"/>
      <c r="NPB2" s="220"/>
      <c r="NPC2" s="220"/>
      <c r="NPD2" s="220"/>
      <c r="NPE2" s="220"/>
      <c r="NPF2" s="220"/>
      <c r="NPG2" s="220"/>
      <c r="NPH2" s="220"/>
      <c r="NPI2" s="220"/>
      <c r="NPJ2" s="220"/>
      <c r="NPK2" s="220"/>
      <c r="NPL2" s="220"/>
      <c r="NPM2" s="220"/>
      <c r="NPN2" s="220"/>
      <c r="NPO2" s="220"/>
      <c r="NPP2" s="220"/>
      <c r="NPQ2" s="220"/>
      <c r="NPR2" s="220"/>
      <c r="NPS2" s="220"/>
      <c r="NPT2" s="220"/>
      <c r="NPU2" s="220"/>
      <c r="NPV2" s="220"/>
      <c r="NPW2" s="220"/>
      <c r="NPX2" s="220"/>
      <c r="NPY2" s="220"/>
      <c r="NPZ2" s="220"/>
      <c r="NQA2" s="220"/>
      <c r="NQB2" s="220"/>
      <c r="NQC2" s="220"/>
      <c r="NQD2" s="220"/>
      <c r="NQE2" s="220"/>
      <c r="NQF2" s="220"/>
      <c r="NQG2" s="220"/>
      <c r="NQH2" s="220"/>
      <c r="NQI2" s="220"/>
      <c r="NQJ2" s="220"/>
      <c r="NQK2" s="220"/>
      <c r="NQL2" s="220"/>
      <c r="NQM2" s="220"/>
      <c r="NQN2" s="220"/>
      <c r="NQO2" s="220"/>
      <c r="NQP2" s="220"/>
      <c r="NQQ2" s="220"/>
      <c r="NQR2" s="220"/>
      <c r="NQS2" s="220"/>
      <c r="NQT2" s="220"/>
      <c r="NQU2" s="220"/>
      <c r="NQV2" s="220"/>
      <c r="NQW2" s="220"/>
      <c r="NQX2" s="220"/>
      <c r="NQY2" s="220"/>
      <c r="NQZ2" s="220"/>
      <c r="NRA2" s="220"/>
      <c r="NRB2" s="220"/>
      <c r="NRC2" s="220"/>
      <c r="NRD2" s="220"/>
      <c r="NRE2" s="220"/>
      <c r="NRF2" s="220"/>
      <c r="NRG2" s="220"/>
      <c r="NRH2" s="220"/>
      <c r="NRI2" s="220"/>
      <c r="NRJ2" s="220"/>
      <c r="NRK2" s="220"/>
      <c r="NRL2" s="220"/>
      <c r="NRM2" s="220"/>
      <c r="NRN2" s="220"/>
      <c r="NRO2" s="220"/>
      <c r="NRP2" s="220"/>
      <c r="NRQ2" s="220"/>
      <c r="NRR2" s="220"/>
      <c r="NRS2" s="220"/>
      <c r="NRT2" s="220"/>
      <c r="NRU2" s="220"/>
      <c r="NRV2" s="220"/>
      <c r="NRW2" s="220"/>
      <c r="NRX2" s="220"/>
      <c r="NRY2" s="220"/>
      <c r="NRZ2" s="220"/>
      <c r="NSA2" s="220"/>
      <c r="NSB2" s="220"/>
      <c r="NSC2" s="220"/>
      <c r="NSD2" s="220"/>
      <c r="NSE2" s="220"/>
      <c r="NSF2" s="220"/>
      <c r="NSG2" s="220"/>
      <c r="NSH2" s="220"/>
      <c r="NSI2" s="220"/>
      <c r="NSJ2" s="220"/>
      <c r="NSK2" s="220"/>
      <c r="NSL2" s="220"/>
      <c r="NSM2" s="220"/>
      <c r="NSN2" s="220"/>
      <c r="NSO2" s="220"/>
      <c r="NSP2" s="220"/>
      <c r="NSQ2" s="220"/>
      <c r="NSR2" s="220"/>
      <c r="NSS2" s="220"/>
      <c r="NST2" s="220"/>
      <c r="NSU2" s="220"/>
      <c r="NSV2" s="220"/>
      <c r="NSW2" s="220"/>
      <c r="NSX2" s="220"/>
      <c r="NSY2" s="220"/>
      <c r="NSZ2" s="220"/>
      <c r="NTA2" s="220"/>
      <c r="NTB2" s="220"/>
      <c r="NTC2" s="220"/>
      <c r="NTD2" s="220"/>
      <c r="NTE2" s="220"/>
      <c r="NTF2" s="220"/>
      <c r="NTG2" s="220"/>
      <c r="NTH2" s="220"/>
      <c r="NTI2" s="220"/>
      <c r="NTJ2" s="220"/>
      <c r="NTK2" s="220"/>
      <c r="NTL2" s="220"/>
      <c r="NTM2" s="220"/>
      <c r="NTN2" s="220"/>
      <c r="NTO2" s="220"/>
      <c r="NTP2" s="220"/>
      <c r="NTQ2" s="220"/>
      <c r="NTR2" s="220"/>
      <c r="NTS2" s="220"/>
      <c r="NTT2" s="220"/>
      <c r="NTU2" s="220"/>
      <c r="NTV2" s="220"/>
      <c r="NTW2" s="220"/>
      <c r="NTX2" s="220"/>
      <c r="NTY2" s="220"/>
      <c r="NTZ2" s="220"/>
      <c r="NUA2" s="220"/>
      <c r="NUB2" s="220"/>
      <c r="NUC2" s="220"/>
      <c r="NUD2" s="220"/>
      <c r="NUE2" s="220"/>
      <c r="NUF2" s="220"/>
      <c r="NUG2" s="220"/>
      <c r="NUH2" s="220"/>
      <c r="NUI2" s="220"/>
      <c r="NUJ2" s="220"/>
      <c r="NUK2" s="220"/>
      <c r="NUL2" s="220"/>
      <c r="NUM2" s="220"/>
      <c r="NUN2" s="220"/>
      <c r="NUO2" s="220"/>
      <c r="NUP2" s="220"/>
      <c r="NUQ2" s="220"/>
      <c r="NUR2" s="220"/>
      <c r="NUS2" s="220"/>
      <c r="NUT2" s="220"/>
      <c r="NUU2" s="220"/>
      <c r="NUV2" s="220"/>
      <c r="NUW2" s="220"/>
      <c r="NUX2" s="220"/>
      <c r="NUY2" s="220"/>
      <c r="NUZ2" s="220"/>
      <c r="NVA2" s="220"/>
      <c r="NVB2" s="220"/>
      <c r="NVC2" s="220"/>
      <c r="NVD2" s="220"/>
      <c r="NVE2" s="220"/>
      <c r="NVF2" s="220"/>
      <c r="NVG2" s="220"/>
      <c r="NVH2" s="220"/>
      <c r="NVI2" s="220"/>
      <c r="NVJ2" s="220"/>
      <c r="NVK2" s="220"/>
      <c r="NVL2" s="220"/>
      <c r="NVM2" s="220"/>
      <c r="NVN2" s="220"/>
      <c r="NVO2" s="220"/>
      <c r="NVP2" s="220"/>
      <c r="NVQ2" s="220"/>
      <c r="NVR2" s="220"/>
      <c r="NVS2" s="220"/>
      <c r="NVT2" s="220"/>
      <c r="NVU2" s="220"/>
      <c r="NVV2" s="220"/>
      <c r="NVW2" s="220"/>
      <c r="NVX2" s="220"/>
      <c r="NVY2" s="220"/>
      <c r="NVZ2" s="220"/>
      <c r="NWA2" s="220"/>
      <c r="NWB2" s="220"/>
      <c r="NWC2" s="220"/>
      <c r="NWD2" s="220"/>
      <c r="NWE2" s="220"/>
      <c r="NWF2" s="220"/>
      <c r="NWG2" s="220"/>
      <c r="NWH2" s="220"/>
      <c r="NWI2" s="220"/>
      <c r="NWJ2" s="220"/>
      <c r="NWK2" s="220"/>
      <c r="NWL2" s="220"/>
      <c r="NWM2" s="220"/>
      <c r="NWN2" s="220"/>
      <c r="NWO2" s="220"/>
      <c r="NWP2" s="220"/>
      <c r="NWQ2" s="220"/>
      <c r="NWR2" s="220"/>
      <c r="NWS2" s="220"/>
      <c r="NWT2" s="220"/>
      <c r="NWU2" s="220"/>
      <c r="NWV2" s="220"/>
      <c r="NWW2" s="220"/>
      <c r="NWX2" s="220"/>
      <c r="NWY2" s="220"/>
      <c r="NWZ2" s="220"/>
      <c r="NXA2" s="220"/>
      <c r="NXB2" s="220"/>
      <c r="NXC2" s="220"/>
      <c r="NXD2" s="220"/>
      <c r="NXE2" s="220"/>
      <c r="NXF2" s="220"/>
      <c r="NXG2" s="220"/>
      <c r="NXH2" s="220"/>
      <c r="NXI2" s="220"/>
      <c r="NXJ2" s="220"/>
      <c r="NXK2" s="220"/>
      <c r="NXL2" s="220"/>
      <c r="NXM2" s="220"/>
      <c r="NXN2" s="220"/>
      <c r="NXO2" s="220"/>
      <c r="NXP2" s="220"/>
      <c r="NXQ2" s="220"/>
      <c r="NXR2" s="220"/>
      <c r="NXS2" s="220"/>
      <c r="NXT2" s="220"/>
      <c r="NXU2" s="220"/>
      <c r="NXV2" s="220"/>
      <c r="NXW2" s="220"/>
      <c r="NXX2" s="220"/>
      <c r="NXY2" s="220"/>
      <c r="NXZ2" s="220"/>
      <c r="NYA2" s="220"/>
      <c r="NYB2" s="220"/>
      <c r="NYC2" s="220"/>
      <c r="NYD2" s="220"/>
      <c r="NYE2" s="220"/>
      <c r="NYF2" s="220"/>
      <c r="NYG2" s="220"/>
      <c r="NYH2" s="220"/>
      <c r="NYI2" s="220"/>
      <c r="NYJ2" s="220"/>
      <c r="NYK2" s="220"/>
      <c r="NYL2" s="220"/>
      <c r="NYM2" s="220"/>
      <c r="NYN2" s="220"/>
      <c r="NYO2" s="220"/>
      <c r="NYP2" s="220"/>
      <c r="NYQ2" s="220"/>
      <c r="NYR2" s="220"/>
      <c r="NYS2" s="220"/>
      <c r="NYT2" s="220"/>
      <c r="NYU2" s="220"/>
      <c r="NYV2" s="220"/>
      <c r="NYW2" s="220"/>
      <c r="NYX2" s="220"/>
      <c r="NYY2" s="220"/>
      <c r="NYZ2" s="220"/>
      <c r="NZA2" s="220"/>
      <c r="NZB2" s="220"/>
      <c r="NZC2" s="220"/>
      <c r="NZD2" s="220"/>
      <c r="NZE2" s="220"/>
      <c r="NZF2" s="220"/>
      <c r="NZG2" s="220"/>
      <c r="NZH2" s="220"/>
      <c r="NZI2" s="220"/>
      <c r="NZJ2" s="220"/>
      <c r="NZK2" s="220"/>
      <c r="NZL2" s="220"/>
      <c r="NZM2" s="220"/>
      <c r="NZN2" s="220"/>
      <c r="NZO2" s="220"/>
      <c r="NZP2" s="220"/>
      <c r="NZQ2" s="220"/>
      <c r="NZR2" s="220"/>
      <c r="NZS2" s="220"/>
      <c r="NZT2" s="220"/>
      <c r="NZU2" s="220"/>
      <c r="NZV2" s="220"/>
      <c r="NZW2" s="220"/>
      <c r="NZX2" s="220"/>
      <c r="NZY2" s="220"/>
      <c r="NZZ2" s="220"/>
      <c r="OAA2" s="220"/>
      <c r="OAB2" s="220"/>
      <c r="OAC2" s="220"/>
      <c r="OAD2" s="220"/>
      <c r="OAE2" s="220"/>
      <c r="OAF2" s="220"/>
      <c r="OAG2" s="220"/>
      <c r="OAH2" s="220"/>
      <c r="OAI2" s="220"/>
      <c r="OAJ2" s="220"/>
      <c r="OAK2" s="220"/>
      <c r="OAL2" s="220"/>
      <c r="OAM2" s="220"/>
      <c r="OAN2" s="220"/>
      <c r="OAO2" s="220"/>
      <c r="OAP2" s="220"/>
      <c r="OAQ2" s="220"/>
      <c r="OAR2" s="220"/>
      <c r="OAS2" s="220"/>
      <c r="OAT2" s="220"/>
      <c r="OAU2" s="220"/>
      <c r="OAV2" s="220"/>
      <c r="OAW2" s="220"/>
      <c r="OAX2" s="220"/>
      <c r="OAY2" s="220"/>
      <c r="OAZ2" s="220"/>
      <c r="OBA2" s="220"/>
      <c r="OBB2" s="220"/>
      <c r="OBC2" s="220"/>
      <c r="OBD2" s="220"/>
      <c r="OBE2" s="220"/>
      <c r="OBF2" s="220"/>
      <c r="OBG2" s="220"/>
      <c r="OBH2" s="220"/>
      <c r="OBI2" s="220"/>
      <c r="OBJ2" s="220"/>
      <c r="OBK2" s="220"/>
      <c r="OBL2" s="220"/>
      <c r="OBM2" s="220"/>
      <c r="OBN2" s="220"/>
      <c r="OBO2" s="220"/>
      <c r="OBP2" s="220"/>
      <c r="OBQ2" s="220"/>
      <c r="OBR2" s="220"/>
      <c r="OBS2" s="220"/>
      <c r="OBT2" s="220"/>
      <c r="OBU2" s="220"/>
      <c r="OBV2" s="220"/>
      <c r="OBW2" s="220"/>
      <c r="OBX2" s="220"/>
      <c r="OBY2" s="220"/>
      <c r="OBZ2" s="220"/>
      <c r="OCA2" s="220"/>
      <c r="OCB2" s="220"/>
      <c r="OCC2" s="220"/>
      <c r="OCD2" s="220"/>
      <c r="OCE2" s="220"/>
      <c r="OCF2" s="220"/>
      <c r="OCG2" s="220"/>
      <c r="OCH2" s="220"/>
      <c r="OCI2" s="220"/>
      <c r="OCJ2" s="220"/>
      <c r="OCK2" s="220"/>
      <c r="OCL2" s="220"/>
      <c r="OCM2" s="220"/>
      <c r="OCN2" s="220"/>
      <c r="OCO2" s="220"/>
      <c r="OCP2" s="220"/>
      <c r="OCQ2" s="220"/>
      <c r="OCR2" s="220"/>
      <c r="OCS2" s="220"/>
      <c r="OCT2" s="220"/>
      <c r="OCU2" s="220"/>
      <c r="OCV2" s="220"/>
      <c r="OCW2" s="220"/>
      <c r="OCX2" s="220"/>
      <c r="OCY2" s="220"/>
      <c r="OCZ2" s="220"/>
      <c r="ODA2" s="220"/>
      <c r="ODB2" s="220"/>
      <c r="ODC2" s="220"/>
      <c r="ODD2" s="220"/>
      <c r="ODE2" s="220"/>
      <c r="ODF2" s="220"/>
      <c r="ODG2" s="220"/>
      <c r="ODH2" s="220"/>
      <c r="ODI2" s="220"/>
      <c r="ODJ2" s="220"/>
      <c r="ODK2" s="220"/>
      <c r="ODL2" s="220"/>
      <c r="ODM2" s="220"/>
      <c r="ODN2" s="220"/>
      <c r="ODO2" s="220"/>
      <c r="ODP2" s="220"/>
      <c r="ODQ2" s="220"/>
      <c r="ODR2" s="220"/>
      <c r="ODS2" s="220"/>
      <c r="ODT2" s="220"/>
      <c r="ODU2" s="220"/>
      <c r="ODV2" s="220"/>
      <c r="ODW2" s="220"/>
      <c r="ODX2" s="220"/>
      <c r="ODY2" s="220"/>
      <c r="ODZ2" s="220"/>
      <c r="OEA2" s="220"/>
      <c r="OEB2" s="220"/>
      <c r="OEC2" s="220"/>
      <c r="OED2" s="220"/>
      <c r="OEE2" s="220"/>
      <c r="OEF2" s="220"/>
      <c r="OEG2" s="220"/>
      <c r="OEH2" s="220"/>
      <c r="OEI2" s="220"/>
      <c r="OEJ2" s="220"/>
      <c r="OEK2" s="220"/>
      <c r="OEL2" s="220"/>
      <c r="OEM2" s="220"/>
      <c r="OEN2" s="220"/>
      <c r="OEO2" s="220"/>
      <c r="OEP2" s="220"/>
      <c r="OEQ2" s="220"/>
      <c r="OER2" s="220"/>
      <c r="OES2" s="220"/>
      <c r="OET2" s="220"/>
      <c r="OEU2" s="220"/>
      <c r="OEV2" s="220"/>
      <c r="OEW2" s="220"/>
      <c r="OEX2" s="220"/>
      <c r="OEY2" s="220"/>
      <c r="OEZ2" s="220"/>
      <c r="OFA2" s="220"/>
      <c r="OFB2" s="220"/>
      <c r="OFC2" s="220"/>
      <c r="OFD2" s="220"/>
      <c r="OFE2" s="220"/>
      <c r="OFF2" s="220"/>
      <c r="OFG2" s="220"/>
      <c r="OFH2" s="220"/>
      <c r="OFI2" s="220"/>
      <c r="OFJ2" s="220"/>
      <c r="OFK2" s="220"/>
      <c r="OFL2" s="220"/>
      <c r="OFM2" s="220"/>
      <c r="OFN2" s="220"/>
      <c r="OFO2" s="220"/>
      <c r="OFP2" s="220"/>
      <c r="OFQ2" s="220"/>
      <c r="OFR2" s="220"/>
      <c r="OFS2" s="220"/>
      <c r="OFT2" s="220"/>
      <c r="OFU2" s="220"/>
      <c r="OFV2" s="220"/>
      <c r="OFW2" s="220"/>
      <c r="OFX2" s="220"/>
      <c r="OFY2" s="220"/>
      <c r="OFZ2" s="220"/>
      <c r="OGA2" s="220"/>
      <c r="OGB2" s="220"/>
      <c r="OGC2" s="220"/>
      <c r="OGD2" s="220"/>
      <c r="OGE2" s="220"/>
      <c r="OGF2" s="220"/>
      <c r="OGG2" s="220"/>
      <c r="OGH2" s="220"/>
      <c r="OGI2" s="220"/>
      <c r="OGJ2" s="220"/>
      <c r="OGK2" s="220"/>
      <c r="OGL2" s="220"/>
      <c r="OGM2" s="220"/>
      <c r="OGN2" s="220"/>
      <c r="OGO2" s="220"/>
      <c r="OGP2" s="220"/>
      <c r="OGQ2" s="220"/>
      <c r="OGR2" s="220"/>
      <c r="OGS2" s="220"/>
      <c r="OGT2" s="220"/>
      <c r="OGU2" s="220"/>
      <c r="OGV2" s="220"/>
      <c r="OGW2" s="220"/>
      <c r="OGX2" s="220"/>
      <c r="OGY2" s="220"/>
      <c r="OGZ2" s="220"/>
      <c r="OHA2" s="220"/>
      <c r="OHB2" s="220"/>
      <c r="OHC2" s="220"/>
      <c r="OHD2" s="220"/>
      <c r="OHE2" s="220"/>
      <c r="OHF2" s="220"/>
      <c r="OHG2" s="220"/>
      <c r="OHH2" s="220"/>
      <c r="OHI2" s="220"/>
      <c r="OHJ2" s="220"/>
      <c r="OHK2" s="220"/>
      <c r="OHL2" s="220"/>
      <c r="OHM2" s="220"/>
      <c r="OHN2" s="220"/>
      <c r="OHO2" s="220"/>
      <c r="OHP2" s="220"/>
      <c r="OHQ2" s="220"/>
      <c r="OHR2" s="220"/>
      <c r="OHS2" s="220"/>
      <c r="OHT2" s="220"/>
      <c r="OHU2" s="220"/>
      <c r="OHV2" s="220"/>
      <c r="OHW2" s="220"/>
      <c r="OHX2" s="220"/>
      <c r="OHY2" s="220"/>
      <c r="OHZ2" s="220"/>
      <c r="OIA2" s="220"/>
      <c r="OIB2" s="220"/>
      <c r="OIC2" s="220"/>
      <c r="OID2" s="220"/>
      <c r="OIE2" s="220"/>
      <c r="OIF2" s="220"/>
      <c r="OIG2" s="220"/>
      <c r="OIH2" s="220"/>
      <c r="OII2" s="220"/>
      <c r="OIJ2" s="220"/>
      <c r="OIK2" s="220"/>
      <c r="OIL2" s="220"/>
      <c r="OIM2" s="220"/>
      <c r="OIN2" s="220"/>
      <c r="OIO2" s="220"/>
      <c r="OIP2" s="220"/>
      <c r="OIQ2" s="220"/>
      <c r="OIR2" s="220"/>
      <c r="OIS2" s="220"/>
      <c r="OIT2" s="220"/>
      <c r="OIU2" s="220"/>
      <c r="OIV2" s="220"/>
      <c r="OIW2" s="220"/>
      <c r="OIX2" s="220"/>
      <c r="OIY2" s="220"/>
      <c r="OIZ2" s="220"/>
      <c r="OJA2" s="220"/>
      <c r="OJB2" s="220"/>
      <c r="OJC2" s="220"/>
      <c r="OJD2" s="220"/>
      <c r="OJE2" s="220"/>
      <c r="OJF2" s="220"/>
      <c r="OJG2" s="220"/>
      <c r="OJH2" s="220"/>
      <c r="OJI2" s="220"/>
      <c r="OJJ2" s="220"/>
      <c r="OJK2" s="220"/>
      <c r="OJL2" s="220"/>
      <c r="OJM2" s="220"/>
      <c r="OJN2" s="220"/>
      <c r="OJO2" s="220"/>
      <c r="OJP2" s="220"/>
      <c r="OJQ2" s="220"/>
      <c r="OJR2" s="220"/>
      <c r="OJS2" s="220"/>
      <c r="OJT2" s="220"/>
      <c r="OJU2" s="220"/>
      <c r="OJV2" s="220"/>
      <c r="OJW2" s="220"/>
      <c r="OJX2" s="220"/>
      <c r="OJY2" s="220"/>
      <c r="OJZ2" s="220"/>
      <c r="OKA2" s="220"/>
      <c r="OKB2" s="220"/>
      <c r="OKC2" s="220"/>
      <c r="OKD2" s="220"/>
      <c r="OKE2" s="220"/>
      <c r="OKF2" s="220"/>
      <c r="OKG2" s="220"/>
      <c r="OKH2" s="220"/>
      <c r="OKI2" s="220"/>
      <c r="OKJ2" s="220"/>
      <c r="OKK2" s="220"/>
      <c r="OKL2" s="220"/>
      <c r="OKM2" s="220"/>
      <c r="OKN2" s="220"/>
      <c r="OKO2" s="220"/>
      <c r="OKP2" s="220"/>
      <c r="OKQ2" s="220"/>
      <c r="OKR2" s="220"/>
      <c r="OKS2" s="220"/>
      <c r="OKT2" s="220"/>
      <c r="OKU2" s="220"/>
      <c r="OKV2" s="220"/>
      <c r="OKW2" s="220"/>
      <c r="OKX2" s="220"/>
      <c r="OKY2" s="220"/>
      <c r="OKZ2" s="220"/>
      <c r="OLA2" s="220"/>
      <c r="OLB2" s="220"/>
      <c r="OLC2" s="220"/>
      <c r="OLD2" s="220"/>
      <c r="OLE2" s="220"/>
      <c r="OLF2" s="220"/>
      <c r="OLG2" s="220"/>
      <c r="OLH2" s="220"/>
      <c r="OLI2" s="220"/>
      <c r="OLJ2" s="220"/>
      <c r="OLK2" s="220"/>
      <c r="OLL2" s="220"/>
      <c r="OLM2" s="220"/>
      <c r="OLN2" s="220"/>
      <c r="OLO2" s="220"/>
      <c r="OLP2" s="220"/>
      <c r="OLQ2" s="220"/>
      <c r="OLR2" s="220"/>
      <c r="OLS2" s="220"/>
      <c r="OLT2" s="220"/>
      <c r="OLU2" s="220"/>
      <c r="OLV2" s="220"/>
      <c r="OLW2" s="220"/>
      <c r="OLX2" s="220"/>
      <c r="OLY2" s="220"/>
      <c r="OLZ2" s="220"/>
      <c r="OMA2" s="220"/>
      <c r="OMB2" s="220"/>
      <c r="OMC2" s="220"/>
      <c r="OMD2" s="220"/>
      <c r="OME2" s="220"/>
      <c r="OMF2" s="220"/>
      <c r="OMG2" s="220"/>
      <c r="OMH2" s="220"/>
      <c r="OMI2" s="220"/>
      <c r="OMJ2" s="220"/>
      <c r="OMK2" s="220"/>
      <c r="OML2" s="220"/>
      <c r="OMM2" s="220"/>
      <c r="OMN2" s="220"/>
      <c r="OMO2" s="220"/>
      <c r="OMP2" s="220"/>
      <c r="OMQ2" s="220"/>
      <c r="OMR2" s="220"/>
      <c r="OMS2" s="220"/>
      <c r="OMT2" s="220"/>
      <c r="OMU2" s="220"/>
      <c r="OMV2" s="220"/>
      <c r="OMW2" s="220"/>
      <c r="OMX2" s="220"/>
      <c r="OMY2" s="220"/>
      <c r="OMZ2" s="220"/>
      <c r="ONA2" s="220"/>
      <c r="ONB2" s="220"/>
      <c r="ONC2" s="220"/>
      <c r="OND2" s="220"/>
      <c r="ONE2" s="220"/>
      <c r="ONF2" s="220"/>
      <c r="ONG2" s="220"/>
      <c r="ONH2" s="220"/>
      <c r="ONI2" s="220"/>
      <c r="ONJ2" s="220"/>
      <c r="ONK2" s="220"/>
      <c r="ONL2" s="220"/>
      <c r="ONM2" s="220"/>
      <c r="ONN2" s="220"/>
      <c r="ONO2" s="220"/>
      <c r="ONP2" s="220"/>
      <c r="ONQ2" s="220"/>
      <c r="ONR2" s="220"/>
      <c r="ONS2" s="220"/>
      <c r="ONT2" s="220"/>
      <c r="ONU2" s="220"/>
      <c r="ONV2" s="220"/>
      <c r="ONW2" s="220"/>
      <c r="ONX2" s="220"/>
      <c r="ONY2" s="220"/>
      <c r="ONZ2" s="220"/>
      <c r="OOA2" s="220"/>
      <c r="OOB2" s="220"/>
      <c r="OOC2" s="220"/>
      <c r="OOD2" s="220"/>
      <c r="OOE2" s="220"/>
      <c r="OOF2" s="220"/>
      <c r="OOG2" s="220"/>
      <c r="OOH2" s="220"/>
      <c r="OOI2" s="220"/>
      <c r="OOJ2" s="220"/>
      <c r="OOK2" s="220"/>
      <c r="OOL2" s="220"/>
      <c r="OOM2" s="220"/>
      <c r="OON2" s="220"/>
      <c r="OOO2" s="220"/>
      <c r="OOP2" s="220"/>
      <c r="OOQ2" s="220"/>
      <c r="OOR2" s="220"/>
      <c r="OOS2" s="220"/>
      <c r="OOT2" s="220"/>
      <c r="OOU2" s="220"/>
      <c r="OOV2" s="220"/>
      <c r="OOW2" s="220"/>
      <c r="OOX2" s="220"/>
      <c r="OOY2" s="220"/>
      <c r="OOZ2" s="220"/>
      <c r="OPA2" s="220"/>
      <c r="OPB2" s="220"/>
      <c r="OPC2" s="220"/>
      <c r="OPD2" s="220"/>
      <c r="OPE2" s="220"/>
      <c r="OPF2" s="220"/>
      <c r="OPG2" s="220"/>
      <c r="OPH2" s="220"/>
      <c r="OPI2" s="220"/>
      <c r="OPJ2" s="220"/>
      <c r="OPK2" s="220"/>
      <c r="OPL2" s="220"/>
      <c r="OPM2" s="220"/>
      <c r="OPN2" s="220"/>
      <c r="OPO2" s="220"/>
      <c r="OPP2" s="220"/>
      <c r="OPQ2" s="220"/>
      <c r="OPR2" s="220"/>
      <c r="OPS2" s="220"/>
      <c r="OPT2" s="220"/>
      <c r="OPU2" s="220"/>
      <c r="OPV2" s="220"/>
      <c r="OPW2" s="220"/>
      <c r="OPX2" s="220"/>
      <c r="OPY2" s="220"/>
      <c r="OPZ2" s="220"/>
      <c r="OQA2" s="220"/>
      <c r="OQB2" s="220"/>
      <c r="OQC2" s="220"/>
      <c r="OQD2" s="220"/>
      <c r="OQE2" s="220"/>
      <c r="OQF2" s="220"/>
      <c r="OQG2" s="220"/>
      <c r="OQH2" s="220"/>
      <c r="OQI2" s="220"/>
      <c r="OQJ2" s="220"/>
      <c r="OQK2" s="220"/>
      <c r="OQL2" s="220"/>
      <c r="OQM2" s="220"/>
      <c r="OQN2" s="220"/>
      <c r="OQO2" s="220"/>
      <c r="OQP2" s="220"/>
      <c r="OQQ2" s="220"/>
      <c r="OQR2" s="220"/>
      <c r="OQS2" s="220"/>
      <c r="OQT2" s="220"/>
      <c r="OQU2" s="220"/>
      <c r="OQV2" s="220"/>
      <c r="OQW2" s="220"/>
      <c r="OQX2" s="220"/>
      <c r="OQY2" s="220"/>
      <c r="OQZ2" s="220"/>
      <c r="ORA2" s="220"/>
      <c r="ORB2" s="220"/>
      <c r="ORC2" s="220"/>
      <c r="ORD2" s="220"/>
      <c r="ORE2" s="220"/>
      <c r="ORF2" s="220"/>
      <c r="ORG2" s="220"/>
      <c r="ORH2" s="220"/>
      <c r="ORI2" s="220"/>
      <c r="ORJ2" s="220"/>
      <c r="ORK2" s="220"/>
      <c r="ORL2" s="220"/>
      <c r="ORM2" s="220"/>
      <c r="ORN2" s="220"/>
      <c r="ORO2" s="220"/>
      <c r="ORP2" s="220"/>
      <c r="ORQ2" s="220"/>
      <c r="ORR2" s="220"/>
      <c r="ORS2" s="220"/>
      <c r="ORT2" s="220"/>
      <c r="ORU2" s="220"/>
      <c r="ORV2" s="220"/>
      <c r="ORW2" s="220"/>
      <c r="ORX2" s="220"/>
      <c r="ORY2" s="220"/>
      <c r="ORZ2" s="220"/>
      <c r="OSA2" s="220"/>
      <c r="OSB2" s="220"/>
      <c r="OSC2" s="220"/>
      <c r="OSD2" s="220"/>
      <c r="OSE2" s="220"/>
      <c r="OSF2" s="220"/>
      <c r="OSG2" s="220"/>
      <c r="OSH2" s="220"/>
      <c r="OSI2" s="220"/>
      <c r="OSJ2" s="220"/>
      <c r="OSK2" s="220"/>
      <c r="OSL2" s="220"/>
      <c r="OSM2" s="220"/>
      <c r="OSN2" s="220"/>
      <c r="OSO2" s="220"/>
      <c r="OSP2" s="220"/>
      <c r="OSQ2" s="220"/>
      <c r="OSR2" s="220"/>
      <c r="OSS2" s="220"/>
      <c r="OST2" s="220"/>
      <c r="OSU2" s="220"/>
      <c r="OSV2" s="220"/>
      <c r="OSW2" s="220"/>
      <c r="OSX2" s="220"/>
      <c r="OSY2" s="220"/>
      <c r="OSZ2" s="220"/>
      <c r="OTA2" s="220"/>
      <c r="OTB2" s="220"/>
      <c r="OTC2" s="220"/>
      <c r="OTD2" s="220"/>
      <c r="OTE2" s="220"/>
      <c r="OTF2" s="220"/>
      <c r="OTG2" s="220"/>
      <c r="OTH2" s="220"/>
      <c r="OTI2" s="220"/>
      <c r="OTJ2" s="220"/>
      <c r="OTK2" s="220"/>
      <c r="OTL2" s="220"/>
      <c r="OTM2" s="220"/>
      <c r="OTN2" s="220"/>
      <c r="OTO2" s="220"/>
      <c r="OTP2" s="220"/>
      <c r="OTQ2" s="220"/>
      <c r="OTR2" s="220"/>
      <c r="OTS2" s="220"/>
      <c r="OTT2" s="220"/>
      <c r="OTU2" s="220"/>
      <c r="OTV2" s="220"/>
      <c r="OTW2" s="220"/>
      <c r="OTX2" s="220"/>
      <c r="OTY2" s="220"/>
      <c r="OTZ2" s="220"/>
      <c r="OUA2" s="220"/>
      <c r="OUB2" s="220"/>
      <c r="OUC2" s="220"/>
      <c r="OUD2" s="220"/>
      <c r="OUE2" s="220"/>
      <c r="OUF2" s="220"/>
      <c r="OUG2" s="220"/>
      <c r="OUH2" s="220"/>
      <c r="OUI2" s="220"/>
      <c r="OUJ2" s="220"/>
      <c r="OUK2" s="220"/>
      <c r="OUL2" s="220"/>
      <c r="OUM2" s="220"/>
      <c r="OUN2" s="220"/>
      <c r="OUO2" s="220"/>
      <c r="OUP2" s="220"/>
      <c r="OUQ2" s="220"/>
      <c r="OUR2" s="220"/>
      <c r="OUS2" s="220"/>
      <c r="OUT2" s="220"/>
      <c r="OUU2" s="220"/>
      <c r="OUV2" s="220"/>
      <c r="OUW2" s="220"/>
      <c r="OUX2" s="220"/>
      <c r="OUY2" s="220"/>
      <c r="OUZ2" s="220"/>
      <c r="OVA2" s="220"/>
      <c r="OVB2" s="220"/>
      <c r="OVC2" s="220"/>
      <c r="OVD2" s="220"/>
      <c r="OVE2" s="220"/>
      <c r="OVF2" s="220"/>
      <c r="OVG2" s="220"/>
      <c r="OVH2" s="220"/>
      <c r="OVI2" s="220"/>
      <c r="OVJ2" s="220"/>
      <c r="OVK2" s="220"/>
      <c r="OVL2" s="220"/>
      <c r="OVM2" s="220"/>
      <c r="OVN2" s="220"/>
      <c r="OVO2" s="220"/>
      <c r="OVP2" s="220"/>
      <c r="OVQ2" s="220"/>
      <c r="OVR2" s="220"/>
      <c r="OVS2" s="220"/>
      <c r="OVT2" s="220"/>
      <c r="OVU2" s="220"/>
      <c r="OVV2" s="220"/>
      <c r="OVW2" s="220"/>
      <c r="OVX2" s="220"/>
      <c r="OVY2" s="220"/>
      <c r="OVZ2" s="220"/>
      <c r="OWA2" s="220"/>
      <c r="OWB2" s="220"/>
      <c r="OWC2" s="220"/>
      <c r="OWD2" s="220"/>
      <c r="OWE2" s="220"/>
      <c r="OWF2" s="220"/>
      <c r="OWG2" s="220"/>
      <c r="OWH2" s="220"/>
      <c r="OWI2" s="220"/>
      <c r="OWJ2" s="220"/>
      <c r="OWK2" s="220"/>
      <c r="OWL2" s="220"/>
      <c r="OWM2" s="220"/>
      <c r="OWN2" s="220"/>
      <c r="OWO2" s="220"/>
      <c r="OWP2" s="220"/>
      <c r="OWQ2" s="220"/>
      <c r="OWR2" s="220"/>
      <c r="OWS2" s="220"/>
      <c r="OWT2" s="220"/>
      <c r="OWU2" s="220"/>
      <c r="OWV2" s="220"/>
      <c r="OWW2" s="220"/>
      <c r="OWX2" s="220"/>
      <c r="OWY2" s="220"/>
      <c r="OWZ2" s="220"/>
      <c r="OXA2" s="220"/>
      <c r="OXB2" s="220"/>
      <c r="OXC2" s="220"/>
      <c r="OXD2" s="220"/>
      <c r="OXE2" s="220"/>
      <c r="OXF2" s="220"/>
      <c r="OXG2" s="220"/>
      <c r="OXH2" s="220"/>
      <c r="OXI2" s="220"/>
      <c r="OXJ2" s="220"/>
      <c r="OXK2" s="220"/>
      <c r="OXL2" s="220"/>
      <c r="OXM2" s="220"/>
      <c r="OXN2" s="220"/>
      <c r="OXO2" s="220"/>
      <c r="OXP2" s="220"/>
      <c r="OXQ2" s="220"/>
      <c r="OXR2" s="220"/>
      <c r="OXS2" s="220"/>
      <c r="OXT2" s="220"/>
      <c r="OXU2" s="220"/>
      <c r="OXV2" s="220"/>
      <c r="OXW2" s="220"/>
      <c r="OXX2" s="220"/>
      <c r="OXY2" s="220"/>
      <c r="OXZ2" s="220"/>
      <c r="OYA2" s="220"/>
      <c r="OYB2" s="220"/>
      <c r="OYC2" s="220"/>
      <c r="OYD2" s="220"/>
      <c r="OYE2" s="220"/>
      <c r="OYF2" s="220"/>
      <c r="OYG2" s="220"/>
      <c r="OYH2" s="220"/>
      <c r="OYI2" s="220"/>
      <c r="OYJ2" s="220"/>
      <c r="OYK2" s="220"/>
      <c r="OYL2" s="220"/>
      <c r="OYM2" s="220"/>
      <c r="OYN2" s="220"/>
      <c r="OYO2" s="220"/>
      <c r="OYP2" s="220"/>
      <c r="OYQ2" s="220"/>
      <c r="OYR2" s="220"/>
      <c r="OYS2" s="220"/>
      <c r="OYT2" s="220"/>
      <c r="OYU2" s="220"/>
      <c r="OYV2" s="220"/>
      <c r="OYW2" s="220"/>
      <c r="OYX2" s="220"/>
      <c r="OYY2" s="220"/>
      <c r="OYZ2" s="220"/>
      <c r="OZA2" s="220"/>
      <c r="OZB2" s="220"/>
      <c r="OZC2" s="220"/>
      <c r="OZD2" s="220"/>
      <c r="OZE2" s="220"/>
      <c r="OZF2" s="220"/>
      <c r="OZG2" s="220"/>
      <c r="OZH2" s="220"/>
      <c r="OZI2" s="220"/>
      <c r="OZJ2" s="220"/>
      <c r="OZK2" s="220"/>
      <c r="OZL2" s="220"/>
      <c r="OZM2" s="220"/>
      <c r="OZN2" s="220"/>
      <c r="OZO2" s="220"/>
      <c r="OZP2" s="220"/>
      <c r="OZQ2" s="220"/>
      <c r="OZR2" s="220"/>
      <c r="OZS2" s="220"/>
      <c r="OZT2" s="220"/>
      <c r="OZU2" s="220"/>
      <c r="OZV2" s="220"/>
      <c r="OZW2" s="220"/>
      <c r="OZX2" s="220"/>
      <c r="OZY2" s="220"/>
      <c r="OZZ2" s="220"/>
      <c r="PAA2" s="220"/>
      <c r="PAB2" s="220"/>
      <c r="PAC2" s="220"/>
      <c r="PAD2" s="220"/>
      <c r="PAE2" s="220"/>
      <c r="PAF2" s="220"/>
      <c r="PAG2" s="220"/>
      <c r="PAH2" s="220"/>
      <c r="PAI2" s="220"/>
      <c r="PAJ2" s="220"/>
      <c r="PAK2" s="220"/>
      <c r="PAL2" s="220"/>
      <c r="PAM2" s="220"/>
      <c r="PAN2" s="220"/>
      <c r="PAO2" s="220"/>
      <c r="PAP2" s="220"/>
      <c r="PAQ2" s="220"/>
      <c r="PAR2" s="220"/>
      <c r="PAS2" s="220"/>
      <c r="PAT2" s="220"/>
      <c r="PAU2" s="220"/>
      <c r="PAV2" s="220"/>
      <c r="PAW2" s="220"/>
      <c r="PAX2" s="220"/>
      <c r="PAY2" s="220"/>
      <c r="PAZ2" s="220"/>
      <c r="PBA2" s="220"/>
      <c r="PBB2" s="220"/>
      <c r="PBC2" s="220"/>
      <c r="PBD2" s="220"/>
      <c r="PBE2" s="220"/>
      <c r="PBF2" s="220"/>
      <c r="PBG2" s="220"/>
      <c r="PBH2" s="220"/>
      <c r="PBI2" s="220"/>
      <c r="PBJ2" s="220"/>
      <c r="PBK2" s="220"/>
      <c r="PBL2" s="220"/>
      <c r="PBM2" s="220"/>
      <c r="PBN2" s="220"/>
      <c r="PBO2" s="220"/>
      <c r="PBP2" s="220"/>
      <c r="PBQ2" s="220"/>
      <c r="PBR2" s="220"/>
      <c r="PBS2" s="220"/>
      <c r="PBT2" s="220"/>
      <c r="PBU2" s="220"/>
      <c r="PBV2" s="220"/>
      <c r="PBW2" s="220"/>
      <c r="PBX2" s="220"/>
      <c r="PBY2" s="220"/>
      <c r="PBZ2" s="220"/>
      <c r="PCA2" s="220"/>
      <c r="PCB2" s="220"/>
      <c r="PCC2" s="220"/>
      <c r="PCD2" s="220"/>
      <c r="PCE2" s="220"/>
      <c r="PCF2" s="220"/>
      <c r="PCG2" s="220"/>
      <c r="PCH2" s="220"/>
      <c r="PCI2" s="220"/>
      <c r="PCJ2" s="220"/>
      <c r="PCK2" s="220"/>
      <c r="PCL2" s="220"/>
      <c r="PCM2" s="220"/>
      <c r="PCN2" s="220"/>
      <c r="PCO2" s="220"/>
      <c r="PCP2" s="220"/>
      <c r="PCQ2" s="220"/>
      <c r="PCR2" s="220"/>
      <c r="PCS2" s="220"/>
      <c r="PCT2" s="220"/>
      <c r="PCU2" s="220"/>
      <c r="PCV2" s="220"/>
      <c r="PCW2" s="220"/>
      <c r="PCX2" s="220"/>
      <c r="PCY2" s="220"/>
      <c r="PCZ2" s="220"/>
      <c r="PDA2" s="220"/>
      <c r="PDB2" s="220"/>
      <c r="PDC2" s="220"/>
      <c r="PDD2" s="220"/>
      <c r="PDE2" s="220"/>
      <c r="PDF2" s="220"/>
      <c r="PDG2" s="220"/>
      <c r="PDH2" s="220"/>
      <c r="PDI2" s="220"/>
      <c r="PDJ2" s="220"/>
      <c r="PDK2" s="220"/>
      <c r="PDL2" s="220"/>
      <c r="PDM2" s="220"/>
      <c r="PDN2" s="220"/>
      <c r="PDO2" s="220"/>
      <c r="PDP2" s="220"/>
      <c r="PDQ2" s="220"/>
      <c r="PDR2" s="220"/>
      <c r="PDS2" s="220"/>
      <c r="PDT2" s="220"/>
      <c r="PDU2" s="220"/>
      <c r="PDV2" s="220"/>
      <c r="PDW2" s="220"/>
      <c r="PDX2" s="220"/>
      <c r="PDY2" s="220"/>
      <c r="PDZ2" s="220"/>
      <c r="PEA2" s="220"/>
      <c r="PEB2" s="220"/>
      <c r="PEC2" s="220"/>
      <c r="PED2" s="220"/>
      <c r="PEE2" s="220"/>
      <c r="PEF2" s="220"/>
      <c r="PEG2" s="220"/>
      <c r="PEH2" s="220"/>
      <c r="PEI2" s="220"/>
      <c r="PEJ2" s="220"/>
      <c r="PEK2" s="220"/>
      <c r="PEL2" s="220"/>
      <c r="PEM2" s="220"/>
      <c r="PEN2" s="220"/>
      <c r="PEO2" s="220"/>
      <c r="PEP2" s="220"/>
      <c r="PEQ2" s="220"/>
      <c r="PER2" s="220"/>
      <c r="PES2" s="220"/>
      <c r="PET2" s="220"/>
      <c r="PEU2" s="220"/>
      <c r="PEV2" s="220"/>
      <c r="PEW2" s="220"/>
      <c r="PEX2" s="220"/>
      <c r="PEY2" s="220"/>
      <c r="PEZ2" s="220"/>
      <c r="PFA2" s="220"/>
      <c r="PFB2" s="220"/>
      <c r="PFC2" s="220"/>
      <c r="PFD2" s="220"/>
      <c r="PFE2" s="220"/>
      <c r="PFF2" s="220"/>
      <c r="PFG2" s="220"/>
      <c r="PFH2" s="220"/>
      <c r="PFI2" s="220"/>
      <c r="PFJ2" s="220"/>
      <c r="PFK2" s="220"/>
      <c r="PFL2" s="220"/>
      <c r="PFM2" s="220"/>
      <c r="PFN2" s="220"/>
      <c r="PFO2" s="220"/>
      <c r="PFP2" s="220"/>
      <c r="PFQ2" s="220"/>
      <c r="PFR2" s="220"/>
      <c r="PFS2" s="220"/>
      <c r="PFT2" s="220"/>
      <c r="PFU2" s="220"/>
      <c r="PFV2" s="220"/>
      <c r="PFW2" s="220"/>
      <c r="PFX2" s="220"/>
      <c r="PFY2" s="220"/>
      <c r="PFZ2" s="220"/>
      <c r="PGA2" s="220"/>
      <c r="PGB2" s="220"/>
      <c r="PGC2" s="220"/>
      <c r="PGD2" s="220"/>
      <c r="PGE2" s="220"/>
      <c r="PGF2" s="220"/>
      <c r="PGG2" s="220"/>
      <c r="PGH2" s="220"/>
      <c r="PGI2" s="220"/>
      <c r="PGJ2" s="220"/>
      <c r="PGK2" s="220"/>
      <c r="PGL2" s="220"/>
      <c r="PGM2" s="220"/>
      <c r="PGN2" s="220"/>
      <c r="PGO2" s="220"/>
      <c r="PGP2" s="220"/>
      <c r="PGQ2" s="220"/>
      <c r="PGR2" s="220"/>
      <c r="PGS2" s="220"/>
      <c r="PGT2" s="220"/>
      <c r="PGU2" s="220"/>
      <c r="PGV2" s="220"/>
      <c r="PGW2" s="220"/>
      <c r="PGX2" s="220"/>
      <c r="PGY2" s="220"/>
      <c r="PGZ2" s="220"/>
      <c r="PHA2" s="220"/>
      <c r="PHB2" s="220"/>
      <c r="PHC2" s="220"/>
      <c r="PHD2" s="220"/>
      <c r="PHE2" s="220"/>
      <c r="PHF2" s="220"/>
      <c r="PHG2" s="220"/>
      <c r="PHH2" s="220"/>
      <c r="PHI2" s="220"/>
      <c r="PHJ2" s="220"/>
      <c r="PHK2" s="220"/>
      <c r="PHL2" s="220"/>
      <c r="PHM2" s="220"/>
      <c r="PHN2" s="220"/>
      <c r="PHO2" s="220"/>
      <c r="PHP2" s="220"/>
      <c r="PHQ2" s="220"/>
      <c r="PHR2" s="220"/>
      <c r="PHS2" s="220"/>
      <c r="PHT2" s="220"/>
      <c r="PHU2" s="220"/>
      <c r="PHV2" s="220"/>
      <c r="PHW2" s="220"/>
      <c r="PHX2" s="220"/>
      <c r="PHY2" s="220"/>
      <c r="PHZ2" s="220"/>
      <c r="PIA2" s="220"/>
      <c r="PIB2" s="220"/>
      <c r="PIC2" s="220"/>
      <c r="PID2" s="220"/>
      <c r="PIE2" s="220"/>
      <c r="PIF2" s="220"/>
      <c r="PIG2" s="220"/>
      <c r="PIH2" s="220"/>
      <c r="PII2" s="220"/>
      <c r="PIJ2" s="220"/>
      <c r="PIK2" s="220"/>
      <c r="PIL2" s="220"/>
      <c r="PIM2" s="220"/>
      <c r="PIN2" s="220"/>
      <c r="PIO2" s="220"/>
      <c r="PIP2" s="220"/>
      <c r="PIQ2" s="220"/>
      <c r="PIR2" s="220"/>
      <c r="PIS2" s="220"/>
      <c r="PIT2" s="220"/>
      <c r="PIU2" s="220"/>
      <c r="PIV2" s="220"/>
      <c r="PIW2" s="220"/>
      <c r="PIX2" s="220"/>
      <c r="PIY2" s="220"/>
      <c r="PIZ2" s="220"/>
      <c r="PJA2" s="220"/>
      <c r="PJB2" s="220"/>
      <c r="PJC2" s="220"/>
      <c r="PJD2" s="220"/>
      <c r="PJE2" s="220"/>
      <c r="PJF2" s="220"/>
      <c r="PJG2" s="220"/>
      <c r="PJH2" s="220"/>
      <c r="PJI2" s="220"/>
      <c r="PJJ2" s="220"/>
      <c r="PJK2" s="220"/>
      <c r="PJL2" s="220"/>
      <c r="PJM2" s="220"/>
      <c r="PJN2" s="220"/>
      <c r="PJO2" s="220"/>
      <c r="PJP2" s="220"/>
      <c r="PJQ2" s="220"/>
      <c r="PJR2" s="220"/>
      <c r="PJS2" s="220"/>
      <c r="PJT2" s="220"/>
      <c r="PJU2" s="220"/>
      <c r="PJV2" s="220"/>
      <c r="PJW2" s="220"/>
      <c r="PJX2" s="220"/>
      <c r="PJY2" s="220"/>
      <c r="PJZ2" s="220"/>
      <c r="PKA2" s="220"/>
      <c r="PKB2" s="220"/>
      <c r="PKC2" s="220"/>
      <c r="PKD2" s="220"/>
      <c r="PKE2" s="220"/>
      <c r="PKF2" s="220"/>
      <c r="PKG2" s="220"/>
      <c r="PKH2" s="220"/>
      <c r="PKI2" s="220"/>
      <c r="PKJ2" s="220"/>
      <c r="PKK2" s="220"/>
      <c r="PKL2" s="220"/>
      <c r="PKM2" s="220"/>
      <c r="PKN2" s="220"/>
      <c r="PKO2" s="220"/>
      <c r="PKP2" s="220"/>
      <c r="PKQ2" s="220"/>
      <c r="PKR2" s="220"/>
      <c r="PKS2" s="220"/>
      <c r="PKT2" s="220"/>
      <c r="PKU2" s="220"/>
      <c r="PKV2" s="220"/>
      <c r="PKW2" s="220"/>
      <c r="PKX2" s="220"/>
      <c r="PKY2" s="220"/>
      <c r="PKZ2" s="220"/>
      <c r="PLA2" s="220"/>
      <c r="PLB2" s="220"/>
      <c r="PLC2" s="220"/>
      <c r="PLD2" s="220"/>
      <c r="PLE2" s="220"/>
      <c r="PLF2" s="220"/>
      <c r="PLG2" s="220"/>
      <c r="PLH2" s="220"/>
      <c r="PLI2" s="220"/>
      <c r="PLJ2" s="220"/>
      <c r="PLK2" s="220"/>
      <c r="PLL2" s="220"/>
      <c r="PLM2" s="220"/>
      <c r="PLN2" s="220"/>
      <c r="PLO2" s="220"/>
      <c r="PLP2" s="220"/>
      <c r="PLQ2" s="220"/>
      <c r="PLR2" s="220"/>
      <c r="PLS2" s="220"/>
      <c r="PLT2" s="220"/>
      <c r="PLU2" s="220"/>
      <c r="PLV2" s="220"/>
      <c r="PLW2" s="220"/>
      <c r="PLX2" s="220"/>
      <c r="PLY2" s="220"/>
      <c r="PLZ2" s="220"/>
      <c r="PMA2" s="220"/>
      <c r="PMB2" s="220"/>
      <c r="PMC2" s="220"/>
      <c r="PMD2" s="220"/>
      <c r="PME2" s="220"/>
      <c r="PMF2" s="220"/>
      <c r="PMG2" s="220"/>
      <c r="PMH2" s="220"/>
      <c r="PMI2" s="220"/>
      <c r="PMJ2" s="220"/>
      <c r="PMK2" s="220"/>
      <c r="PML2" s="220"/>
      <c r="PMM2" s="220"/>
      <c r="PMN2" s="220"/>
      <c r="PMO2" s="220"/>
      <c r="PMP2" s="220"/>
      <c r="PMQ2" s="220"/>
      <c r="PMR2" s="220"/>
      <c r="PMS2" s="220"/>
      <c r="PMT2" s="220"/>
      <c r="PMU2" s="220"/>
      <c r="PMV2" s="220"/>
      <c r="PMW2" s="220"/>
      <c r="PMX2" s="220"/>
      <c r="PMY2" s="220"/>
      <c r="PMZ2" s="220"/>
      <c r="PNA2" s="220"/>
      <c r="PNB2" s="220"/>
      <c r="PNC2" s="220"/>
      <c r="PND2" s="220"/>
      <c r="PNE2" s="220"/>
      <c r="PNF2" s="220"/>
      <c r="PNG2" s="220"/>
      <c r="PNH2" s="220"/>
      <c r="PNI2" s="220"/>
      <c r="PNJ2" s="220"/>
      <c r="PNK2" s="220"/>
      <c r="PNL2" s="220"/>
      <c r="PNM2" s="220"/>
      <c r="PNN2" s="220"/>
      <c r="PNO2" s="220"/>
      <c r="PNP2" s="220"/>
      <c r="PNQ2" s="220"/>
      <c r="PNR2" s="220"/>
      <c r="PNS2" s="220"/>
      <c r="PNT2" s="220"/>
      <c r="PNU2" s="220"/>
      <c r="PNV2" s="220"/>
      <c r="PNW2" s="220"/>
      <c r="PNX2" s="220"/>
      <c r="PNY2" s="220"/>
      <c r="PNZ2" s="220"/>
      <c r="POA2" s="220"/>
      <c r="POB2" s="220"/>
      <c r="POC2" s="220"/>
      <c r="POD2" s="220"/>
      <c r="POE2" s="220"/>
      <c r="POF2" s="220"/>
      <c r="POG2" s="220"/>
      <c r="POH2" s="220"/>
      <c r="POI2" s="220"/>
      <c r="POJ2" s="220"/>
      <c r="POK2" s="220"/>
      <c r="POL2" s="220"/>
      <c r="POM2" s="220"/>
      <c r="PON2" s="220"/>
      <c r="POO2" s="220"/>
      <c r="POP2" s="220"/>
      <c r="POQ2" s="220"/>
      <c r="POR2" s="220"/>
      <c r="POS2" s="220"/>
      <c r="POT2" s="220"/>
      <c r="POU2" s="220"/>
      <c r="POV2" s="220"/>
      <c r="POW2" s="220"/>
      <c r="POX2" s="220"/>
      <c r="POY2" s="220"/>
      <c r="POZ2" s="220"/>
      <c r="PPA2" s="220"/>
      <c r="PPB2" s="220"/>
      <c r="PPC2" s="220"/>
      <c r="PPD2" s="220"/>
      <c r="PPE2" s="220"/>
      <c r="PPF2" s="220"/>
      <c r="PPG2" s="220"/>
      <c r="PPH2" s="220"/>
      <c r="PPI2" s="220"/>
      <c r="PPJ2" s="220"/>
      <c r="PPK2" s="220"/>
      <c r="PPL2" s="220"/>
      <c r="PPM2" s="220"/>
      <c r="PPN2" s="220"/>
      <c r="PPO2" s="220"/>
      <c r="PPP2" s="220"/>
      <c r="PPQ2" s="220"/>
      <c r="PPR2" s="220"/>
      <c r="PPS2" s="220"/>
      <c r="PPT2" s="220"/>
      <c r="PPU2" s="220"/>
      <c r="PPV2" s="220"/>
      <c r="PPW2" s="220"/>
      <c r="PPX2" s="220"/>
      <c r="PPY2" s="220"/>
      <c r="PPZ2" s="220"/>
      <c r="PQA2" s="220"/>
      <c r="PQB2" s="220"/>
      <c r="PQC2" s="220"/>
      <c r="PQD2" s="220"/>
      <c r="PQE2" s="220"/>
      <c r="PQF2" s="220"/>
      <c r="PQG2" s="220"/>
      <c r="PQH2" s="220"/>
      <c r="PQI2" s="220"/>
      <c r="PQJ2" s="220"/>
      <c r="PQK2" s="220"/>
      <c r="PQL2" s="220"/>
      <c r="PQM2" s="220"/>
      <c r="PQN2" s="220"/>
      <c r="PQO2" s="220"/>
      <c r="PQP2" s="220"/>
      <c r="PQQ2" s="220"/>
      <c r="PQR2" s="220"/>
      <c r="PQS2" s="220"/>
      <c r="PQT2" s="220"/>
      <c r="PQU2" s="220"/>
      <c r="PQV2" s="220"/>
      <c r="PQW2" s="220"/>
      <c r="PQX2" s="220"/>
      <c r="PQY2" s="220"/>
      <c r="PQZ2" s="220"/>
      <c r="PRA2" s="220"/>
      <c r="PRB2" s="220"/>
      <c r="PRC2" s="220"/>
      <c r="PRD2" s="220"/>
      <c r="PRE2" s="220"/>
      <c r="PRF2" s="220"/>
      <c r="PRG2" s="220"/>
      <c r="PRH2" s="220"/>
      <c r="PRI2" s="220"/>
      <c r="PRJ2" s="220"/>
      <c r="PRK2" s="220"/>
      <c r="PRL2" s="220"/>
      <c r="PRM2" s="220"/>
      <c r="PRN2" s="220"/>
      <c r="PRO2" s="220"/>
      <c r="PRP2" s="220"/>
      <c r="PRQ2" s="220"/>
      <c r="PRR2" s="220"/>
      <c r="PRS2" s="220"/>
      <c r="PRT2" s="220"/>
      <c r="PRU2" s="220"/>
      <c r="PRV2" s="220"/>
      <c r="PRW2" s="220"/>
      <c r="PRX2" s="220"/>
      <c r="PRY2" s="220"/>
      <c r="PRZ2" s="220"/>
      <c r="PSA2" s="220"/>
      <c r="PSB2" s="220"/>
      <c r="PSC2" s="220"/>
      <c r="PSD2" s="220"/>
      <c r="PSE2" s="220"/>
      <c r="PSF2" s="220"/>
      <c r="PSG2" s="220"/>
      <c r="PSH2" s="220"/>
      <c r="PSI2" s="220"/>
      <c r="PSJ2" s="220"/>
      <c r="PSK2" s="220"/>
      <c r="PSL2" s="220"/>
      <c r="PSM2" s="220"/>
      <c r="PSN2" s="220"/>
      <c r="PSO2" s="220"/>
      <c r="PSP2" s="220"/>
      <c r="PSQ2" s="220"/>
      <c r="PSR2" s="220"/>
      <c r="PSS2" s="220"/>
      <c r="PST2" s="220"/>
      <c r="PSU2" s="220"/>
      <c r="PSV2" s="220"/>
      <c r="PSW2" s="220"/>
      <c r="PSX2" s="220"/>
      <c r="PSY2" s="220"/>
      <c r="PSZ2" s="220"/>
      <c r="PTA2" s="220"/>
      <c r="PTB2" s="220"/>
      <c r="PTC2" s="220"/>
      <c r="PTD2" s="220"/>
      <c r="PTE2" s="220"/>
      <c r="PTF2" s="220"/>
      <c r="PTG2" s="220"/>
      <c r="PTH2" s="220"/>
      <c r="PTI2" s="220"/>
      <c r="PTJ2" s="220"/>
      <c r="PTK2" s="220"/>
      <c r="PTL2" s="220"/>
      <c r="PTM2" s="220"/>
      <c r="PTN2" s="220"/>
      <c r="PTO2" s="220"/>
      <c r="PTP2" s="220"/>
      <c r="PTQ2" s="220"/>
      <c r="PTR2" s="220"/>
      <c r="PTS2" s="220"/>
      <c r="PTT2" s="220"/>
      <c r="PTU2" s="220"/>
      <c r="PTV2" s="220"/>
      <c r="PTW2" s="220"/>
      <c r="PTX2" s="220"/>
      <c r="PTY2" s="220"/>
      <c r="PTZ2" s="220"/>
      <c r="PUA2" s="220"/>
      <c r="PUB2" s="220"/>
      <c r="PUC2" s="220"/>
      <c r="PUD2" s="220"/>
      <c r="PUE2" s="220"/>
      <c r="PUF2" s="220"/>
      <c r="PUG2" s="220"/>
      <c r="PUH2" s="220"/>
      <c r="PUI2" s="220"/>
      <c r="PUJ2" s="220"/>
      <c r="PUK2" s="220"/>
      <c r="PUL2" s="220"/>
      <c r="PUM2" s="220"/>
      <c r="PUN2" s="220"/>
      <c r="PUO2" s="220"/>
      <c r="PUP2" s="220"/>
      <c r="PUQ2" s="220"/>
      <c r="PUR2" s="220"/>
      <c r="PUS2" s="220"/>
      <c r="PUT2" s="220"/>
      <c r="PUU2" s="220"/>
      <c r="PUV2" s="220"/>
      <c r="PUW2" s="220"/>
      <c r="PUX2" s="220"/>
      <c r="PUY2" s="220"/>
      <c r="PUZ2" s="220"/>
      <c r="PVA2" s="220"/>
      <c r="PVB2" s="220"/>
      <c r="PVC2" s="220"/>
      <c r="PVD2" s="220"/>
      <c r="PVE2" s="220"/>
      <c r="PVF2" s="220"/>
      <c r="PVG2" s="220"/>
      <c r="PVH2" s="220"/>
      <c r="PVI2" s="220"/>
      <c r="PVJ2" s="220"/>
      <c r="PVK2" s="220"/>
      <c r="PVL2" s="220"/>
      <c r="PVM2" s="220"/>
      <c r="PVN2" s="220"/>
      <c r="PVO2" s="220"/>
      <c r="PVP2" s="220"/>
      <c r="PVQ2" s="220"/>
      <c r="PVR2" s="220"/>
      <c r="PVS2" s="220"/>
      <c r="PVT2" s="220"/>
      <c r="PVU2" s="220"/>
      <c r="PVV2" s="220"/>
      <c r="PVW2" s="220"/>
      <c r="PVX2" s="220"/>
      <c r="PVY2" s="220"/>
      <c r="PVZ2" s="220"/>
      <c r="PWA2" s="220"/>
      <c r="PWB2" s="220"/>
      <c r="PWC2" s="220"/>
      <c r="PWD2" s="220"/>
      <c r="PWE2" s="220"/>
      <c r="PWF2" s="220"/>
      <c r="PWG2" s="220"/>
      <c r="PWH2" s="220"/>
      <c r="PWI2" s="220"/>
      <c r="PWJ2" s="220"/>
      <c r="PWK2" s="220"/>
      <c r="PWL2" s="220"/>
      <c r="PWM2" s="220"/>
      <c r="PWN2" s="220"/>
      <c r="PWO2" s="220"/>
      <c r="PWP2" s="220"/>
      <c r="PWQ2" s="220"/>
      <c r="PWR2" s="220"/>
      <c r="PWS2" s="220"/>
      <c r="PWT2" s="220"/>
      <c r="PWU2" s="220"/>
      <c r="PWV2" s="220"/>
      <c r="PWW2" s="220"/>
      <c r="PWX2" s="220"/>
      <c r="PWY2" s="220"/>
      <c r="PWZ2" s="220"/>
      <c r="PXA2" s="220"/>
      <c r="PXB2" s="220"/>
      <c r="PXC2" s="220"/>
      <c r="PXD2" s="220"/>
      <c r="PXE2" s="220"/>
      <c r="PXF2" s="220"/>
      <c r="PXG2" s="220"/>
      <c r="PXH2" s="220"/>
      <c r="PXI2" s="220"/>
      <c r="PXJ2" s="220"/>
      <c r="PXK2" s="220"/>
      <c r="PXL2" s="220"/>
      <c r="PXM2" s="220"/>
      <c r="PXN2" s="220"/>
      <c r="PXO2" s="220"/>
      <c r="PXP2" s="220"/>
      <c r="PXQ2" s="220"/>
      <c r="PXR2" s="220"/>
      <c r="PXS2" s="220"/>
      <c r="PXT2" s="220"/>
      <c r="PXU2" s="220"/>
      <c r="PXV2" s="220"/>
      <c r="PXW2" s="220"/>
      <c r="PXX2" s="220"/>
      <c r="PXY2" s="220"/>
      <c r="PXZ2" s="220"/>
      <c r="PYA2" s="220"/>
      <c r="PYB2" s="220"/>
      <c r="PYC2" s="220"/>
      <c r="PYD2" s="220"/>
      <c r="PYE2" s="220"/>
      <c r="PYF2" s="220"/>
      <c r="PYG2" s="220"/>
      <c r="PYH2" s="220"/>
      <c r="PYI2" s="220"/>
      <c r="PYJ2" s="220"/>
      <c r="PYK2" s="220"/>
      <c r="PYL2" s="220"/>
      <c r="PYM2" s="220"/>
      <c r="PYN2" s="220"/>
      <c r="PYO2" s="220"/>
      <c r="PYP2" s="220"/>
      <c r="PYQ2" s="220"/>
      <c r="PYR2" s="220"/>
      <c r="PYS2" s="220"/>
      <c r="PYT2" s="220"/>
      <c r="PYU2" s="220"/>
      <c r="PYV2" s="220"/>
      <c r="PYW2" s="220"/>
      <c r="PYX2" s="220"/>
      <c r="PYY2" s="220"/>
      <c r="PYZ2" s="220"/>
      <c r="PZA2" s="220"/>
      <c r="PZB2" s="220"/>
      <c r="PZC2" s="220"/>
      <c r="PZD2" s="220"/>
      <c r="PZE2" s="220"/>
      <c r="PZF2" s="220"/>
      <c r="PZG2" s="220"/>
      <c r="PZH2" s="220"/>
      <c r="PZI2" s="220"/>
      <c r="PZJ2" s="220"/>
      <c r="PZK2" s="220"/>
      <c r="PZL2" s="220"/>
      <c r="PZM2" s="220"/>
      <c r="PZN2" s="220"/>
      <c r="PZO2" s="220"/>
      <c r="PZP2" s="220"/>
      <c r="PZQ2" s="220"/>
      <c r="PZR2" s="220"/>
      <c r="PZS2" s="220"/>
      <c r="PZT2" s="220"/>
      <c r="PZU2" s="220"/>
      <c r="PZV2" s="220"/>
      <c r="PZW2" s="220"/>
      <c r="PZX2" s="220"/>
      <c r="PZY2" s="220"/>
      <c r="PZZ2" s="220"/>
      <c r="QAA2" s="220"/>
      <c r="QAB2" s="220"/>
      <c r="QAC2" s="220"/>
      <c r="QAD2" s="220"/>
      <c r="QAE2" s="220"/>
      <c r="QAF2" s="220"/>
      <c r="QAG2" s="220"/>
      <c r="QAH2" s="220"/>
      <c r="QAI2" s="220"/>
      <c r="QAJ2" s="220"/>
      <c r="QAK2" s="220"/>
      <c r="QAL2" s="220"/>
      <c r="QAM2" s="220"/>
      <c r="QAN2" s="220"/>
      <c r="QAO2" s="220"/>
      <c r="QAP2" s="220"/>
      <c r="QAQ2" s="220"/>
      <c r="QAR2" s="220"/>
      <c r="QAS2" s="220"/>
      <c r="QAT2" s="220"/>
      <c r="QAU2" s="220"/>
      <c r="QAV2" s="220"/>
      <c r="QAW2" s="220"/>
      <c r="QAX2" s="220"/>
      <c r="QAY2" s="220"/>
      <c r="QAZ2" s="220"/>
      <c r="QBA2" s="220"/>
      <c r="QBB2" s="220"/>
      <c r="QBC2" s="220"/>
      <c r="QBD2" s="220"/>
      <c r="QBE2" s="220"/>
      <c r="QBF2" s="220"/>
      <c r="QBG2" s="220"/>
      <c r="QBH2" s="220"/>
      <c r="QBI2" s="220"/>
      <c r="QBJ2" s="220"/>
      <c r="QBK2" s="220"/>
      <c r="QBL2" s="220"/>
      <c r="QBM2" s="220"/>
      <c r="QBN2" s="220"/>
      <c r="QBO2" s="220"/>
      <c r="QBP2" s="220"/>
      <c r="QBQ2" s="220"/>
      <c r="QBR2" s="220"/>
      <c r="QBS2" s="220"/>
      <c r="QBT2" s="220"/>
      <c r="QBU2" s="220"/>
      <c r="QBV2" s="220"/>
      <c r="QBW2" s="220"/>
      <c r="QBX2" s="220"/>
      <c r="QBY2" s="220"/>
      <c r="QBZ2" s="220"/>
      <c r="QCA2" s="220"/>
      <c r="QCB2" s="220"/>
      <c r="QCC2" s="220"/>
      <c r="QCD2" s="220"/>
      <c r="QCE2" s="220"/>
      <c r="QCF2" s="220"/>
      <c r="QCG2" s="220"/>
      <c r="QCH2" s="220"/>
      <c r="QCI2" s="220"/>
      <c r="QCJ2" s="220"/>
      <c r="QCK2" s="220"/>
      <c r="QCL2" s="220"/>
      <c r="QCM2" s="220"/>
      <c r="QCN2" s="220"/>
      <c r="QCO2" s="220"/>
      <c r="QCP2" s="220"/>
      <c r="QCQ2" s="220"/>
      <c r="QCR2" s="220"/>
      <c r="QCS2" s="220"/>
      <c r="QCT2" s="220"/>
      <c r="QCU2" s="220"/>
      <c r="QCV2" s="220"/>
      <c r="QCW2" s="220"/>
      <c r="QCX2" s="220"/>
      <c r="QCY2" s="220"/>
      <c r="QCZ2" s="220"/>
      <c r="QDA2" s="220"/>
      <c r="QDB2" s="220"/>
      <c r="QDC2" s="220"/>
      <c r="QDD2" s="220"/>
      <c r="QDE2" s="220"/>
      <c r="QDF2" s="220"/>
      <c r="QDG2" s="220"/>
      <c r="QDH2" s="220"/>
      <c r="QDI2" s="220"/>
      <c r="QDJ2" s="220"/>
      <c r="QDK2" s="220"/>
      <c r="QDL2" s="220"/>
      <c r="QDM2" s="220"/>
      <c r="QDN2" s="220"/>
      <c r="QDO2" s="220"/>
      <c r="QDP2" s="220"/>
      <c r="QDQ2" s="220"/>
      <c r="QDR2" s="220"/>
      <c r="QDS2" s="220"/>
      <c r="QDT2" s="220"/>
      <c r="QDU2" s="220"/>
      <c r="QDV2" s="220"/>
      <c r="QDW2" s="220"/>
      <c r="QDX2" s="220"/>
      <c r="QDY2" s="220"/>
      <c r="QDZ2" s="220"/>
      <c r="QEA2" s="220"/>
      <c r="QEB2" s="220"/>
      <c r="QEC2" s="220"/>
      <c r="QED2" s="220"/>
      <c r="QEE2" s="220"/>
      <c r="QEF2" s="220"/>
      <c r="QEG2" s="220"/>
      <c r="QEH2" s="220"/>
      <c r="QEI2" s="220"/>
      <c r="QEJ2" s="220"/>
      <c r="QEK2" s="220"/>
      <c r="QEL2" s="220"/>
      <c r="QEM2" s="220"/>
      <c r="QEN2" s="220"/>
      <c r="QEO2" s="220"/>
      <c r="QEP2" s="220"/>
      <c r="QEQ2" s="220"/>
      <c r="QER2" s="220"/>
      <c r="QES2" s="220"/>
      <c r="QET2" s="220"/>
      <c r="QEU2" s="220"/>
      <c r="QEV2" s="220"/>
      <c r="QEW2" s="220"/>
      <c r="QEX2" s="220"/>
      <c r="QEY2" s="220"/>
      <c r="QEZ2" s="220"/>
      <c r="QFA2" s="220"/>
      <c r="QFB2" s="220"/>
      <c r="QFC2" s="220"/>
      <c r="QFD2" s="220"/>
      <c r="QFE2" s="220"/>
      <c r="QFF2" s="220"/>
      <c r="QFG2" s="220"/>
      <c r="QFH2" s="220"/>
      <c r="QFI2" s="220"/>
      <c r="QFJ2" s="220"/>
      <c r="QFK2" s="220"/>
      <c r="QFL2" s="220"/>
      <c r="QFM2" s="220"/>
      <c r="QFN2" s="220"/>
      <c r="QFO2" s="220"/>
      <c r="QFP2" s="220"/>
      <c r="QFQ2" s="220"/>
      <c r="QFR2" s="220"/>
      <c r="QFS2" s="220"/>
      <c r="QFT2" s="220"/>
      <c r="QFU2" s="220"/>
      <c r="QFV2" s="220"/>
      <c r="QFW2" s="220"/>
      <c r="QFX2" s="220"/>
      <c r="QFY2" s="220"/>
      <c r="QFZ2" s="220"/>
      <c r="QGA2" s="220"/>
      <c r="QGB2" s="220"/>
      <c r="QGC2" s="220"/>
      <c r="QGD2" s="220"/>
      <c r="QGE2" s="220"/>
      <c r="QGF2" s="220"/>
      <c r="QGG2" s="220"/>
      <c r="QGH2" s="220"/>
      <c r="QGI2" s="220"/>
      <c r="QGJ2" s="220"/>
      <c r="QGK2" s="220"/>
      <c r="QGL2" s="220"/>
      <c r="QGM2" s="220"/>
      <c r="QGN2" s="220"/>
      <c r="QGO2" s="220"/>
      <c r="QGP2" s="220"/>
      <c r="QGQ2" s="220"/>
      <c r="QGR2" s="220"/>
      <c r="QGS2" s="220"/>
      <c r="QGT2" s="220"/>
      <c r="QGU2" s="220"/>
      <c r="QGV2" s="220"/>
      <c r="QGW2" s="220"/>
      <c r="QGX2" s="220"/>
      <c r="QGY2" s="220"/>
      <c r="QGZ2" s="220"/>
      <c r="QHA2" s="220"/>
      <c r="QHB2" s="220"/>
      <c r="QHC2" s="220"/>
      <c r="QHD2" s="220"/>
      <c r="QHE2" s="220"/>
      <c r="QHF2" s="220"/>
      <c r="QHG2" s="220"/>
      <c r="QHH2" s="220"/>
      <c r="QHI2" s="220"/>
      <c r="QHJ2" s="220"/>
      <c r="QHK2" s="220"/>
      <c r="QHL2" s="220"/>
      <c r="QHM2" s="220"/>
      <c r="QHN2" s="220"/>
      <c r="QHO2" s="220"/>
      <c r="QHP2" s="220"/>
      <c r="QHQ2" s="220"/>
      <c r="QHR2" s="220"/>
      <c r="QHS2" s="220"/>
      <c r="QHT2" s="220"/>
      <c r="QHU2" s="220"/>
      <c r="QHV2" s="220"/>
      <c r="QHW2" s="220"/>
      <c r="QHX2" s="220"/>
      <c r="QHY2" s="220"/>
      <c r="QHZ2" s="220"/>
      <c r="QIA2" s="220"/>
      <c r="QIB2" s="220"/>
      <c r="QIC2" s="220"/>
      <c r="QID2" s="220"/>
      <c r="QIE2" s="220"/>
      <c r="QIF2" s="220"/>
      <c r="QIG2" s="220"/>
      <c r="QIH2" s="220"/>
      <c r="QII2" s="220"/>
      <c r="QIJ2" s="220"/>
      <c r="QIK2" s="220"/>
      <c r="QIL2" s="220"/>
      <c r="QIM2" s="220"/>
      <c r="QIN2" s="220"/>
      <c r="QIO2" s="220"/>
      <c r="QIP2" s="220"/>
      <c r="QIQ2" s="220"/>
      <c r="QIR2" s="220"/>
      <c r="QIS2" s="220"/>
      <c r="QIT2" s="220"/>
      <c r="QIU2" s="220"/>
      <c r="QIV2" s="220"/>
      <c r="QIW2" s="220"/>
      <c r="QIX2" s="220"/>
      <c r="QIY2" s="220"/>
      <c r="QIZ2" s="220"/>
      <c r="QJA2" s="220"/>
      <c r="QJB2" s="220"/>
      <c r="QJC2" s="220"/>
      <c r="QJD2" s="220"/>
      <c r="QJE2" s="220"/>
      <c r="QJF2" s="220"/>
      <c r="QJG2" s="220"/>
      <c r="QJH2" s="220"/>
      <c r="QJI2" s="220"/>
      <c r="QJJ2" s="220"/>
      <c r="QJK2" s="220"/>
      <c r="QJL2" s="220"/>
      <c r="QJM2" s="220"/>
      <c r="QJN2" s="220"/>
      <c r="QJO2" s="220"/>
      <c r="QJP2" s="220"/>
      <c r="QJQ2" s="220"/>
      <c r="QJR2" s="220"/>
      <c r="QJS2" s="220"/>
      <c r="QJT2" s="220"/>
      <c r="QJU2" s="220"/>
      <c r="QJV2" s="220"/>
      <c r="QJW2" s="220"/>
      <c r="QJX2" s="220"/>
      <c r="QJY2" s="220"/>
      <c r="QJZ2" s="220"/>
      <c r="QKA2" s="220"/>
      <c r="QKB2" s="220"/>
      <c r="QKC2" s="220"/>
      <c r="QKD2" s="220"/>
      <c r="QKE2" s="220"/>
      <c r="QKF2" s="220"/>
      <c r="QKG2" s="220"/>
      <c r="QKH2" s="220"/>
      <c r="QKI2" s="220"/>
      <c r="QKJ2" s="220"/>
      <c r="QKK2" s="220"/>
      <c r="QKL2" s="220"/>
      <c r="QKM2" s="220"/>
      <c r="QKN2" s="220"/>
      <c r="QKO2" s="220"/>
      <c r="QKP2" s="220"/>
      <c r="QKQ2" s="220"/>
      <c r="QKR2" s="220"/>
      <c r="QKS2" s="220"/>
      <c r="QKT2" s="220"/>
      <c r="QKU2" s="220"/>
      <c r="QKV2" s="220"/>
      <c r="QKW2" s="220"/>
      <c r="QKX2" s="220"/>
      <c r="QKY2" s="220"/>
      <c r="QKZ2" s="220"/>
      <c r="QLA2" s="220"/>
      <c r="QLB2" s="220"/>
      <c r="QLC2" s="220"/>
      <c r="QLD2" s="220"/>
      <c r="QLE2" s="220"/>
      <c r="QLF2" s="220"/>
      <c r="QLG2" s="220"/>
      <c r="QLH2" s="220"/>
      <c r="QLI2" s="220"/>
      <c r="QLJ2" s="220"/>
      <c r="QLK2" s="220"/>
      <c r="QLL2" s="220"/>
      <c r="QLM2" s="220"/>
      <c r="QLN2" s="220"/>
      <c r="QLO2" s="220"/>
      <c r="QLP2" s="220"/>
      <c r="QLQ2" s="220"/>
      <c r="QLR2" s="220"/>
      <c r="QLS2" s="220"/>
      <c r="QLT2" s="220"/>
      <c r="QLU2" s="220"/>
      <c r="QLV2" s="220"/>
      <c r="QLW2" s="220"/>
      <c r="QLX2" s="220"/>
      <c r="QLY2" s="220"/>
      <c r="QLZ2" s="220"/>
      <c r="QMA2" s="220"/>
      <c r="QMB2" s="220"/>
      <c r="QMC2" s="220"/>
      <c r="QMD2" s="220"/>
      <c r="QME2" s="220"/>
      <c r="QMF2" s="220"/>
      <c r="QMG2" s="220"/>
      <c r="QMH2" s="220"/>
      <c r="QMI2" s="220"/>
      <c r="QMJ2" s="220"/>
      <c r="QMK2" s="220"/>
      <c r="QML2" s="220"/>
      <c r="QMM2" s="220"/>
      <c r="QMN2" s="220"/>
      <c r="QMO2" s="220"/>
      <c r="QMP2" s="220"/>
      <c r="QMQ2" s="220"/>
      <c r="QMR2" s="220"/>
      <c r="QMS2" s="220"/>
      <c r="QMT2" s="220"/>
      <c r="QMU2" s="220"/>
      <c r="QMV2" s="220"/>
      <c r="QMW2" s="220"/>
      <c r="QMX2" s="220"/>
      <c r="QMY2" s="220"/>
      <c r="QMZ2" s="220"/>
      <c r="QNA2" s="220"/>
      <c r="QNB2" s="220"/>
      <c r="QNC2" s="220"/>
      <c r="QND2" s="220"/>
      <c r="QNE2" s="220"/>
      <c r="QNF2" s="220"/>
      <c r="QNG2" s="220"/>
      <c r="QNH2" s="220"/>
      <c r="QNI2" s="220"/>
      <c r="QNJ2" s="220"/>
      <c r="QNK2" s="220"/>
      <c r="QNL2" s="220"/>
      <c r="QNM2" s="220"/>
      <c r="QNN2" s="220"/>
      <c r="QNO2" s="220"/>
      <c r="QNP2" s="220"/>
      <c r="QNQ2" s="220"/>
      <c r="QNR2" s="220"/>
      <c r="QNS2" s="220"/>
      <c r="QNT2" s="220"/>
      <c r="QNU2" s="220"/>
      <c r="QNV2" s="220"/>
      <c r="QNW2" s="220"/>
      <c r="QNX2" s="220"/>
      <c r="QNY2" s="220"/>
      <c r="QNZ2" s="220"/>
      <c r="QOA2" s="220"/>
      <c r="QOB2" s="220"/>
      <c r="QOC2" s="220"/>
      <c r="QOD2" s="220"/>
      <c r="QOE2" s="220"/>
      <c r="QOF2" s="220"/>
      <c r="QOG2" s="220"/>
      <c r="QOH2" s="220"/>
      <c r="QOI2" s="220"/>
      <c r="QOJ2" s="220"/>
      <c r="QOK2" s="220"/>
      <c r="QOL2" s="220"/>
      <c r="QOM2" s="220"/>
      <c r="QON2" s="220"/>
      <c r="QOO2" s="220"/>
      <c r="QOP2" s="220"/>
      <c r="QOQ2" s="220"/>
      <c r="QOR2" s="220"/>
      <c r="QOS2" s="220"/>
      <c r="QOT2" s="220"/>
      <c r="QOU2" s="220"/>
      <c r="QOV2" s="220"/>
      <c r="QOW2" s="220"/>
      <c r="QOX2" s="220"/>
      <c r="QOY2" s="220"/>
      <c r="QOZ2" s="220"/>
      <c r="QPA2" s="220"/>
      <c r="QPB2" s="220"/>
      <c r="QPC2" s="220"/>
      <c r="QPD2" s="220"/>
      <c r="QPE2" s="220"/>
      <c r="QPF2" s="220"/>
      <c r="QPG2" s="220"/>
      <c r="QPH2" s="220"/>
      <c r="QPI2" s="220"/>
      <c r="QPJ2" s="220"/>
      <c r="QPK2" s="220"/>
      <c r="QPL2" s="220"/>
      <c r="QPM2" s="220"/>
      <c r="QPN2" s="220"/>
      <c r="QPO2" s="220"/>
      <c r="QPP2" s="220"/>
      <c r="QPQ2" s="220"/>
      <c r="QPR2" s="220"/>
      <c r="QPS2" s="220"/>
      <c r="QPT2" s="220"/>
      <c r="QPU2" s="220"/>
      <c r="QPV2" s="220"/>
      <c r="QPW2" s="220"/>
      <c r="QPX2" s="220"/>
      <c r="QPY2" s="220"/>
      <c r="QPZ2" s="220"/>
      <c r="QQA2" s="220"/>
      <c r="QQB2" s="220"/>
      <c r="QQC2" s="220"/>
      <c r="QQD2" s="220"/>
      <c r="QQE2" s="220"/>
      <c r="QQF2" s="220"/>
      <c r="QQG2" s="220"/>
      <c r="QQH2" s="220"/>
      <c r="QQI2" s="220"/>
      <c r="QQJ2" s="220"/>
      <c r="QQK2" s="220"/>
      <c r="QQL2" s="220"/>
      <c r="QQM2" s="220"/>
      <c r="QQN2" s="220"/>
      <c r="QQO2" s="220"/>
      <c r="QQP2" s="220"/>
      <c r="QQQ2" s="220"/>
      <c r="QQR2" s="220"/>
      <c r="QQS2" s="220"/>
      <c r="QQT2" s="220"/>
      <c r="QQU2" s="220"/>
      <c r="QQV2" s="220"/>
      <c r="QQW2" s="220"/>
      <c r="QQX2" s="220"/>
      <c r="QQY2" s="220"/>
      <c r="QQZ2" s="220"/>
      <c r="QRA2" s="220"/>
      <c r="QRB2" s="220"/>
      <c r="QRC2" s="220"/>
      <c r="QRD2" s="220"/>
      <c r="QRE2" s="220"/>
      <c r="QRF2" s="220"/>
      <c r="QRG2" s="220"/>
      <c r="QRH2" s="220"/>
      <c r="QRI2" s="220"/>
      <c r="QRJ2" s="220"/>
      <c r="QRK2" s="220"/>
      <c r="QRL2" s="220"/>
      <c r="QRM2" s="220"/>
      <c r="QRN2" s="220"/>
      <c r="QRO2" s="220"/>
      <c r="QRP2" s="220"/>
      <c r="QRQ2" s="220"/>
      <c r="QRR2" s="220"/>
      <c r="QRS2" s="220"/>
      <c r="QRT2" s="220"/>
      <c r="QRU2" s="220"/>
      <c r="QRV2" s="220"/>
      <c r="QRW2" s="220"/>
      <c r="QRX2" s="220"/>
      <c r="QRY2" s="220"/>
      <c r="QRZ2" s="220"/>
      <c r="QSA2" s="220"/>
      <c r="QSB2" s="220"/>
      <c r="QSC2" s="220"/>
      <c r="QSD2" s="220"/>
      <c r="QSE2" s="220"/>
      <c r="QSF2" s="220"/>
      <c r="QSG2" s="220"/>
      <c r="QSH2" s="220"/>
      <c r="QSI2" s="220"/>
      <c r="QSJ2" s="220"/>
      <c r="QSK2" s="220"/>
      <c r="QSL2" s="220"/>
      <c r="QSM2" s="220"/>
      <c r="QSN2" s="220"/>
      <c r="QSO2" s="220"/>
      <c r="QSP2" s="220"/>
      <c r="QSQ2" s="220"/>
      <c r="QSR2" s="220"/>
      <c r="QSS2" s="220"/>
      <c r="QST2" s="220"/>
      <c r="QSU2" s="220"/>
      <c r="QSV2" s="220"/>
      <c r="QSW2" s="220"/>
      <c r="QSX2" s="220"/>
      <c r="QSY2" s="220"/>
      <c r="QSZ2" s="220"/>
      <c r="QTA2" s="220"/>
      <c r="QTB2" s="220"/>
      <c r="QTC2" s="220"/>
      <c r="QTD2" s="220"/>
      <c r="QTE2" s="220"/>
      <c r="QTF2" s="220"/>
      <c r="QTG2" s="220"/>
      <c r="QTH2" s="220"/>
      <c r="QTI2" s="220"/>
      <c r="QTJ2" s="220"/>
      <c r="QTK2" s="220"/>
      <c r="QTL2" s="220"/>
      <c r="QTM2" s="220"/>
      <c r="QTN2" s="220"/>
      <c r="QTO2" s="220"/>
      <c r="QTP2" s="220"/>
      <c r="QTQ2" s="220"/>
      <c r="QTR2" s="220"/>
      <c r="QTS2" s="220"/>
      <c r="QTT2" s="220"/>
      <c r="QTU2" s="220"/>
      <c r="QTV2" s="220"/>
      <c r="QTW2" s="220"/>
      <c r="QTX2" s="220"/>
      <c r="QTY2" s="220"/>
      <c r="QTZ2" s="220"/>
      <c r="QUA2" s="220"/>
      <c r="QUB2" s="220"/>
      <c r="QUC2" s="220"/>
      <c r="QUD2" s="220"/>
      <c r="QUE2" s="220"/>
      <c r="QUF2" s="220"/>
      <c r="QUG2" s="220"/>
      <c r="QUH2" s="220"/>
      <c r="QUI2" s="220"/>
      <c r="QUJ2" s="220"/>
      <c r="QUK2" s="220"/>
      <c r="QUL2" s="220"/>
      <c r="QUM2" s="220"/>
      <c r="QUN2" s="220"/>
      <c r="QUO2" s="220"/>
      <c r="QUP2" s="220"/>
      <c r="QUQ2" s="220"/>
      <c r="QUR2" s="220"/>
      <c r="QUS2" s="220"/>
      <c r="QUT2" s="220"/>
      <c r="QUU2" s="220"/>
      <c r="QUV2" s="220"/>
      <c r="QUW2" s="220"/>
      <c r="QUX2" s="220"/>
      <c r="QUY2" s="220"/>
      <c r="QUZ2" s="220"/>
      <c r="QVA2" s="220"/>
      <c r="QVB2" s="220"/>
      <c r="QVC2" s="220"/>
      <c r="QVD2" s="220"/>
      <c r="QVE2" s="220"/>
      <c r="QVF2" s="220"/>
      <c r="QVG2" s="220"/>
      <c r="QVH2" s="220"/>
      <c r="QVI2" s="220"/>
      <c r="QVJ2" s="220"/>
      <c r="QVK2" s="220"/>
      <c r="QVL2" s="220"/>
      <c r="QVM2" s="220"/>
      <c r="QVN2" s="220"/>
      <c r="QVO2" s="220"/>
      <c r="QVP2" s="220"/>
      <c r="QVQ2" s="220"/>
      <c r="QVR2" s="220"/>
      <c r="QVS2" s="220"/>
      <c r="QVT2" s="220"/>
      <c r="QVU2" s="220"/>
      <c r="QVV2" s="220"/>
      <c r="QVW2" s="220"/>
      <c r="QVX2" s="220"/>
      <c r="QVY2" s="220"/>
      <c r="QVZ2" s="220"/>
      <c r="QWA2" s="220"/>
      <c r="QWB2" s="220"/>
      <c r="QWC2" s="220"/>
      <c r="QWD2" s="220"/>
      <c r="QWE2" s="220"/>
      <c r="QWF2" s="220"/>
      <c r="QWG2" s="220"/>
      <c r="QWH2" s="220"/>
      <c r="QWI2" s="220"/>
      <c r="QWJ2" s="220"/>
      <c r="QWK2" s="220"/>
      <c r="QWL2" s="220"/>
      <c r="QWM2" s="220"/>
      <c r="QWN2" s="220"/>
      <c r="QWO2" s="220"/>
      <c r="QWP2" s="220"/>
      <c r="QWQ2" s="220"/>
      <c r="QWR2" s="220"/>
      <c r="QWS2" s="220"/>
      <c r="QWT2" s="220"/>
      <c r="QWU2" s="220"/>
      <c r="QWV2" s="220"/>
      <c r="QWW2" s="220"/>
      <c r="QWX2" s="220"/>
      <c r="QWY2" s="220"/>
      <c r="QWZ2" s="220"/>
      <c r="QXA2" s="220"/>
      <c r="QXB2" s="220"/>
      <c r="QXC2" s="220"/>
      <c r="QXD2" s="220"/>
      <c r="QXE2" s="220"/>
      <c r="QXF2" s="220"/>
      <c r="QXG2" s="220"/>
      <c r="QXH2" s="220"/>
      <c r="QXI2" s="220"/>
      <c r="QXJ2" s="220"/>
      <c r="QXK2" s="220"/>
      <c r="QXL2" s="220"/>
      <c r="QXM2" s="220"/>
      <c r="QXN2" s="220"/>
      <c r="QXO2" s="220"/>
      <c r="QXP2" s="220"/>
      <c r="QXQ2" s="220"/>
      <c r="QXR2" s="220"/>
      <c r="QXS2" s="220"/>
      <c r="QXT2" s="220"/>
      <c r="QXU2" s="220"/>
      <c r="QXV2" s="220"/>
      <c r="QXW2" s="220"/>
      <c r="QXX2" s="220"/>
      <c r="QXY2" s="220"/>
      <c r="QXZ2" s="220"/>
      <c r="QYA2" s="220"/>
      <c r="QYB2" s="220"/>
      <c r="QYC2" s="220"/>
      <c r="QYD2" s="220"/>
      <c r="QYE2" s="220"/>
      <c r="QYF2" s="220"/>
      <c r="QYG2" s="220"/>
      <c r="QYH2" s="220"/>
      <c r="QYI2" s="220"/>
      <c r="QYJ2" s="220"/>
      <c r="QYK2" s="220"/>
      <c r="QYL2" s="220"/>
      <c r="QYM2" s="220"/>
      <c r="QYN2" s="220"/>
      <c r="QYO2" s="220"/>
      <c r="QYP2" s="220"/>
      <c r="QYQ2" s="220"/>
      <c r="QYR2" s="220"/>
      <c r="QYS2" s="220"/>
      <c r="QYT2" s="220"/>
      <c r="QYU2" s="220"/>
      <c r="QYV2" s="220"/>
      <c r="QYW2" s="220"/>
      <c r="QYX2" s="220"/>
      <c r="QYY2" s="220"/>
      <c r="QYZ2" s="220"/>
      <c r="QZA2" s="220"/>
      <c r="QZB2" s="220"/>
      <c r="QZC2" s="220"/>
      <c r="QZD2" s="220"/>
      <c r="QZE2" s="220"/>
      <c r="QZF2" s="220"/>
      <c r="QZG2" s="220"/>
      <c r="QZH2" s="220"/>
      <c r="QZI2" s="220"/>
      <c r="QZJ2" s="220"/>
      <c r="QZK2" s="220"/>
      <c r="QZL2" s="220"/>
      <c r="QZM2" s="220"/>
      <c r="QZN2" s="220"/>
      <c r="QZO2" s="220"/>
      <c r="QZP2" s="220"/>
      <c r="QZQ2" s="220"/>
      <c r="QZR2" s="220"/>
      <c r="QZS2" s="220"/>
      <c r="QZT2" s="220"/>
      <c r="QZU2" s="220"/>
      <c r="QZV2" s="220"/>
      <c r="QZW2" s="220"/>
      <c r="QZX2" s="220"/>
      <c r="QZY2" s="220"/>
      <c r="QZZ2" s="220"/>
      <c r="RAA2" s="220"/>
      <c r="RAB2" s="220"/>
      <c r="RAC2" s="220"/>
      <c r="RAD2" s="220"/>
      <c r="RAE2" s="220"/>
      <c r="RAF2" s="220"/>
      <c r="RAG2" s="220"/>
      <c r="RAH2" s="220"/>
      <c r="RAI2" s="220"/>
      <c r="RAJ2" s="220"/>
      <c r="RAK2" s="220"/>
      <c r="RAL2" s="220"/>
      <c r="RAM2" s="220"/>
      <c r="RAN2" s="220"/>
      <c r="RAO2" s="220"/>
      <c r="RAP2" s="220"/>
      <c r="RAQ2" s="220"/>
      <c r="RAR2" s="220"/>
      <c r="RAS2" s="220"/>
      <c r="RAT2" s="220"/>
      <c r="RAU2" s="220"/>
      <c r="RAV2" s="220"/>
      <c r="RAW2" s="220"/>
      <c r="RAX2" s="220"/>
      <c r="RAY2" s="220"/>
      <c r="RAZ2" s="220"/>
      <c r="RBA2" s="220"/>
      <c r="RBB2" s="220"/>
      <c r="RBC2" s="220"/>
      <c r="RBD2" s="220"/>
      <c r="RBE2" s="220"/>
      <c r="RBF2" s="220"/>
      <c r="RBG2" s="220"/>
      <c r="RBH2" s="220"/>
      <c r="RBI2" s="220"/>
      <c r="RBJ2" s="220"/>
      <c r="RBK2" s="220"/>
      <c r="RBL2" s="220"/>
      <c r="RBM2" s="220"/>
      <c r="RBN2" s="220"/>
      <c r="RBO2" s="220"/>
      <c r="RBP2" s="220"/>
      <c r="RBQ2" s="220"/>
      <c r="RBR2" s="220"/>
      <c r="RBS2" s="220"/>
      <c r="RBT2" s="220"/>
      <c r="RBU2" s="220"/>
      <c r="RBV2" s="220"/>
      <c r="RBW2" s="220"/>
      <c r="RBX2" s="220"/>
      <c r="RBY2" s="220"/>
      <c r="RBZ2" s="220"/>
      <c r="RCA2" s="220"/>
      <c r="RCB2" s="220"/>
      <c r="RCC2" s="220"/>
      <c r="RCD2" s="220"/>
      <c r="RCE2" s="220"/>
      <c r="RCF2" s="220"/>
      <c r="RCG2" s="220"/>
      <c r="RCH2" s="220"/>
      <c r="RCI2" s="220"/>
      <c r="RCJ2" s="220"/>
      <c r="RCK2" s="220"/>
      <c r="RCL2" s="220"/>
      <c r="RCM2" s="220"/>
      <c r="RCN2" s="220"/>
      <c r="RCO2" s="220"/>
      <c r="RCP2" s="220"/>
      <c r="RCQ2" s="220"/>
      <c r="RCR2" s="220"/>
      <c r="RCS2" s="220"/>
      <c r="RCT2" s="220"/>
      <c r="RCU2" s="220"/>
      <c r="RCV2" s="220"/>
      <c r="RCW2" s="220"/>
      <c r="RCX2" s="220"/>
      <c r="RCY2" s="220"/>
      <c r="RCZ2" s="220"/>
      <c r="RDA2" s="220"/>
      <c r="RDB2" s="220"/>
      <c r="RDC2" s="220"/>
      <c r="RDD2" s="220"/>
      <c r="RDE2" s="220"/>
      <c r="RDF2" s="220"/>
      <c r="RDG2" s="220"/>
      <c r="RDH2" s="220"/>
      <c r="RDI2" s="220"/>
      <c r="RDJ2" s="220"/>
      <c r="RDK2" s="220"/>
      <c r="RDL2" s="220"/>
      <c r="RDM2" s="220"/>
      <c r="RDN2" s="220"/>
      <c r="RDO2" s="220"/>
      <c r="RDP2" s="220"/>
      <c r="RDQ2" s="220"/>
      <c r="RDR2" s="220"/>
      <c r="RDS2" s="220"/>
      <c r="RDT2" s="220"/>
      <c r="RDU2" s="220"/>
      <c r="RDV2" s="220"/>
      <c r="RDW2" s="220"/>
      <c r="RDX2" s="220"/>
      <c r="RDY2" s="220"/>
      <c r="RDZ2" s="220"/>
      <c r="REA2" s="220"/>
      <c r="REB2" s="220"/>
      <c r="REC2" s="220"/>
      <c r="RED2" s="220"/>
      <c r="REE2" s="220"/>
      <c r="REF2" s="220"/>
      <c r="REG2" s="220"/>
      <c r="REH2" s="220"/>
      <c r="REI2" s="220"/>
      <c r="REJ2" s="220"/>
      <c r="REK2" s="220"/>
      <c r="REL2" s="220"/>
      <c r="REM2" s="220"/>
      <c r="REN2" s="220"/>
      <c r="REO2" s="220"/>
      <c r="REP2" s="220"/>
      <c r="REQ2" s="220"/>
      <c r="RER2" s="220"/>
      <c r="RES2" s="220"/>
      <c r="RET2" s="220"/>
      <c r="REU2" s="220"/>
      <c r="REV2" s="220"/>
      <c r="REW2" s="220"/>
      <c r="REX2" s="220"/>
      <c r="REY2" s="220"/>
      <c r="REZ2" s="220"/>
      <c r="RFA2" s="220"/>
      <c r="RFB2" s="220"/>
      <c r="RFC2" s="220"/>
      <c r="RFD2" s="220"/>
      <c r="RFE2" s="220"/>
      <c r="RFF2" s="220"/>
      <c r="RFG2" s="220"/>
      <c r="RFH2" s="220"/>
      <c r="RFI2" s="220"/>
      <c r="RFJ2" s="220"/>
      <c r="RFK2" s="220"/>
      <c r="RFL2" s="220"/>
      <c r="RFM2" s="220"/>
      <c r="RFN2" s="220"/>
      <c r="RFO2" s="220"/>
      <c r="RFP2" s="220"/>
      <c r="RFQ2" s="220"/>
      <c r="RFR2" s="220"/>
      <c r="RFS2" s="220"/>
      <c r="RFT2" s="220"/>
      <c r="RFU2" s="220"/>
      <c r="RFV2" s="220"/>
      <c r="RFW2" s="220"/>
      <c r="RFX2" s="220"/>
      <c r="RFY2" s="220"/>
      <c r="RFZ2" s="220"/>
      <c r="RGA2" s="220"/>
      <c r="RGB2" s="220"/>
      <c r="RGC2" s="220"/>
      <c r="RGD2" s="220"/>
      <c r="RGE2" s="220"/>
      <c r="RGF2" s="220"/>
      <c r="RGG2" s="220"/>
      <c r="RGH2" s="220"/>
      <c r="RGI2" s="220"/>
      <c r="RGJ2" s="220"/>
      <c r="RGK2" s="220"/>
      <c r="RGL2" s="220"/>
      <c r="RGM2" s="220"/>
      <c r="RGN2" s="220"/>
      <c r="RGO2" s="220"/>
      <c r="RGP2" s="220"/>
      <c r="RGQ2" s="220"/>
      <c r="RGR2" s="220"/>
      <c r="RGS2" s="220"/>
      <c r="RGT2" s="220"/>
      <c r="RGU2" s="220"/>
      <c r="RGV2" s="220"/>
      <c r="RGW2" s="220"/>
      <c r="RGX2" s="220"/>
      <c r="RGY2" s="220"/>
      <c r="RGZ2" s="220"/>
      <c r="RHA2" s="220"/>
      <c r="RHB2" s="220"/>
      <c r="RHC2" s="220"/>
      <c r="RHD2" s="220"/>
      <c r="RHE2" s="220"/>
      <c r="RHF2" s="220"/>
      <c r="RHG2" s="220"/>
      <c r="RHH2" s="220"/>
      <c r="RHI2" s="220"/>
      <c r="RHJ2" s="220"/>
      <c r="RHK2" s="220"/>
      <c r="RHL2" s="220"/>
      <c r="RHM2" s="220"/>
      <c r="RHN2" s="220"/>
      <c r="RHO2" s="220"/>
      <c r="RHP2" s="220"/>
      <c r="RHQ2" s="220"/>
      <c r="RHR2" s="220"/>
      <c r="RHS2" s="220"/>
      <c r="RHT2" s="220"/>
      <c r="RHU2" s="220"/>
      <c r="RHV2" s="220"/>
      <c r="RHW2" s="220"/>
      <c r="RHX2" s="220"/>
      <c r="RHY2" s="220"/>
      <c r="RHZ2" s="220"/>
      <c r="RIA2" s="220"/>
      <c r="RIB2" s="220"/>
      <c r="RIC2" s="220"/>
      <c r="RID2" s="220"/>
      <c r="RIE2" s="220"/>
      <c r="RIF2" s="220"/>
      <c r="RIG2" s="220"/>
      <c r="RIH2" s="220"/>
      <c r="RII2" s="220"/>
      <c r="RIJ2" s="220"/>
      <c r="RIK2" s="220"/>
      <c r="RIL2" s="220"/>
      <c r="RIM2" s="220"/>
      <c r="RIN2" s="220"/>
      <c r="RIO2" s="220"/>
      <c r="RIP2" s="220"/>
      <c r="RIQ2" s="220"/>
      <c r="RIR2" s="220"/>
      <c r="RIS2" s="220"/>
      <c r="RIT2" s="220"/>
      <c r="RIU2" s="220"/>
      <c r="RIV2" s="220"/>
      <c r="RIW2" s="220"/>
      <c r="RIX2" s="220"/>
      <c r="RIY2" s="220"/>
      <c r="RIZ2" s="220"/>
      <c r="RJA2" s="220"/>
      <c r="RJB2" s="220"/>
      <c r="RJC2" s="220"/>
      <c r="RJD2" s="220"/>
      <c r="RJE2" s="220"/>
      <c r="RJF2" s="220"/>
      <c r="RJG2" s="220"/>
      <c r="RJH2" s="220"/>
      <c r="RJI2" s="220"/>
      <c r="RJJ2" s="220"/>
      <c r="RJK2" s="220"/>
      <c r="RJL2" s="220"/>
      <c r="RJM2" s="220"/>
      <c r="RJN2" s="220"/>
      <c r="RJO2" s="220"/>
      <c r="RJP2" s="220"/>
      <c r="RJQ2" s="220"/>
      <c r="RJR2" s="220"/>
      <c r="RJS2" s="220"/>
      <c r="RJT2" s="220"/>
      <c r="RJU2" s="220"/>
      <c r="RJV2" s="220"/>
      <c r="RJW2" s="220"/>
      <c r="RJX2" s="220"/>
      <c r="RJY2" s="220"/>
      <c r="RJZ2" s="220"/>
      <c r="RKA2" s="220"/>
      <c r="RKB2" s="220"/>
      <c r="RKC2" s="220"/>
      <c r="RKD2" s="220"/>
      <c r="RKE2" s="220"/>
      <c r="RKF2" s="220"/>
      <c r="RKG2" s="220"/>
      <c r="RKH2" s="220"/>
      <c r="RKI2" s="220"/>
      <c r="RKJ2" s="220"/>
      <c r="RKK2" s="220"/>
      <c r="RKL2" s="220"/>
      <c r="RKM2" s="220"/>
      <c r="RKN2" s="220"/>
      <c r="RKO2" s="220"/>
      <c r="RKP2" s="220"/>
      <c r="RKQ2" s="220"/>
      <c r="RKR2" s="220"/>
      <c r="RKS2" s="220"/>
      <c r="RKT2" s="220"/>
      <c r="RKU2" s="220"/>
      <c r="RKV2" s="220"/>
      <c r="RKW2" s="220"/>
      <c r="RKX2" s="220"/>
      <c r="RKY2" s="220"/>
      <c r="RKZ2" s="220"/>
      <c r="RLA2" s="220"/>
      <c r="RLB2" s="220"/>
      <c r="RLC2" s="220"/>
      <c r="RLD2" s="220"/>
      <c r="RLE2" s="220"/>
      <c r="RLF2" s="220"/>
      <c r="RLG2" s="220"/>
      <c r="RLH2" s="220"/>
      <c r="RLI2" s="220"/>
      <c r="RLJ2" s="220"/>
      <c r="RLK2" s="220"/>
      <c r="RLL2" s="220"/>
      <c r="RLM2" s="220"/>
      <c r="RLN2" s="220"/>
      <c r="RLO2" s="220"/>
      <c r="RLP2" s="220"/>
      <c r="RLQ2" s="220"/>
      <c r="RLR2" s="220"/>
      <c r="RLS2" s="220"/>
      <c r="RLT2" s="220"/>
      <c r="RLU2" s="220"/>
      <c r="RLV2" s="220"/>
      <c r="RLW2" s="220"/>
      <c r="RLX2" s="220"/>
      <c r="RLY2" s="220"/>
      <c r="RLZ2" s="220"/>
      <c r="RMA2" s="220"/>
      <c r="RMB2" s="220"/>
      <c r="RMC2" s="220"/>
      <c r="RMD2" s="220"/>
      <c r="RME2" s="220"/>
      <c r="RMF2" s="220"/>
      <c r="RMG2" s="220"/>
      <c r="RMH2" s="220"/>
      <c r="RMI2" s="220"/>
      <c r="RMJ2" s="220"/>
      <c r="RMK2" s="220"/>
      <c r="RML2" s="220"/>
      <c r="RMM2" s="220"/>
      <c r="RMN2" s="220"/>
      <c r="RMO2" s="220"/>
      <c r="RMP2" s="220"/>
      <c r="RMQ2" s="220"/>
      <c r="RMR2" s="220"/>
      <c r="RMS2" s="220"/>
      <c r="RMT2" s="220"/>
      <c r="RMU2" s="220"/>
      <c r="RMV2" s="220"/>
      <c r="RMW2" s="220"/>
      <c r="RMX2" s="220"/>
      <c r="RMY2" s="220"/>
      <c r="RMZ2" s="220"/>
      <c r="RNA2" s="220"/>
      <c r="RNB2" s="220"/>
      <c r="RNC2" s="220"/>
      <c r="RND2" s="220"/>
      <c r="RNE2" s="220"/>
      <c r="RNF2" s="220"/>
      <c r="RNG2" s="220"/>
      <c r="RNH2" s="220"/>
      <c r="RNI2" s="220"/>
      <c r="RNJ2" s="220"/>
      <c r="RNK2" s="220"/>
      <c r="RNL2" s="220"/>
      <c r="RNM2" s="220"/>
      <c r="RNN2" s="220"/>
      <c r="RNO2" s="220"/>
      <c r="RNP2" s="220"/>
      <c r="RNQ2" s="220"/>
      <c r="RNR2" s="220"/>
      <c r="RNS2" s="220"/>
      <c r="RNT2" s="220"/>
      <c r="RNU2" s="220"/>
      <c r="RNV2" s="220"/>
      <c r="RNW2" s="220"/>
      <c r="RNX2" s="220"/>
      <c r="RNY2" s="220"/>
      <c r="RNZ2" s="220"/>
      <c r="ROA2" s="220"/>
      <c r="ROB2" s="220"/>
      <c r="ROC2" s="220"/>
      <c r="ROD2" s="220"/>
      <c r="ROE2" s="220"/>
      <c r="ROF2" s="220"/>
      <c r="ROG2" s="220"/>
      <c r="ROH2" s="220"/>
      <c r="ROI2" s="220"/>
      <c r="ROJ2" s="220"/>
      <c r="ROK2" s="220"/>
      <c r="ROL2" s="220"/>
      <c r="ROM2" s="220"/>
      <c r="RON2" s="220"/>
      <c r="ROO2" s="220"/>
      <c r="ROP2" s="220"/>
      <c r="ROQ2" s="220"/>
      <c r="ROR2" s="220"/>
      <c r="ROS2" s="220"/>
      <c r="ROT2" s="220"/>
      <c r="ROU2" s="220"/>
      <c r="ROV2" s="220"/>
      <c r="ROW2" s="220"/>
      <c r="ROX2" s="220"/>
      <c r="ROY2" s="220"/>
      <c r="ROZ2" s="220"/>
      <c r="RPA2" s="220"/>
      <c r="RPB2" s="220"/>
      <c r="RPC2" s="220"/>
      <c r="RPD2" s="220"/>
      <c r="RPE2" s="220"/>
      <c r="RPF2" s="220"/>
      <c r="RPG2" s="220"/>
      <c r="RPH2" s="220"/>
      <c r="RPI2" s="220"/>
      <c r="RPJ2" s="220"/>
      <c r="RPK2" s="220"/>
      <c r="RPL2" s="220"/>
      <c r="RPM2" s="220"/>
      <c r="RPN2" s="220"/>
      <c r="RPO2" s="220"/>
      <c r="RPP2" s="220"/>
      <c r="RPQ2" s="220"/>
      <c r="RPR2" s="220"/>
      <c r="RPS2" s="220"/>
      <c r="RPT2" s="220"/>
      <c r="RPU2" s="220"/>
      <c r="RPV2" s="220"/>
      <c r="RPW2" s="220"/>
      <c r="RPX2" s="220"/>
      <c r="RPY2" s="220"/>
      <c r="RPZ2" s="220"/>
      <c r="RQA2" s="220"/>
      <c r="RQB2" s="220"/>
      <c r="RQC2" s="220"/>
      <c r="RQD2" s="220"/>
      <c r="RQE2" s="220"/>
      <c r="RQF2" s="220"/>
      <c r="RQG2" s="220"/>
      <c r="RQH2" s="220"/>
      <c r="RQI2" s="220"/>
      <c r="RQJ2" s="220"/>
      <c r="RQK2" s="220"/>
      <c r="RQL2" s="220"/>
      <c r="RQM2" s="220"/>
      <c r="RQN2" s="220"/>
      <c r="RQO2" s="220"/>
      <c r="RQP2" s="220"/>
      <c r="RQQ2" s="220"/>
      <c r="RQR2" s="220"/>
      <c r="RQS2" s="220"/>
      <c r="RQT2" s="220"/>
      <c r="RQU2" s="220"/>
      <c r="RQV2" s="220"/>
      <c r="RQW2" s="220"/>
      <c r="RQX2" s="220"/>
      <c r="RQY2" s="220"/>
      <c r="RQZ2" s="220"/>
      <c r="RRA2" s="220"/>
      <c r="RRB2" s="220"/>
      <c r="RRC2" s="220"/>
      <c r="RRD2" s="220"/>
      <c r="RRE2" s="220"/>
      <c r="RRF2" s="220"/>
      <c r="RRG2" s="220"/>
      <c r="RRH2" s="220"/>
      <c r="RRI2" s="220"/>
      <c r="RRJ2" s="220"/>
      <c r="RRK2" s="220"/>
      <c r="RRL2" s="220"/>
      <c r="RRM2" s="220"/>
      <c r="RRN2" s="220"/>
      <c r="RRO2" s="220"/>
      <c r="RRP2" s="220"/>
      <c r="RRQ2" s="220"/>
      <c r="RRR2" s="220"/>
      <c r="RRS2" s="220"/>
      <c r="RRT2" s="220"/>
      <c r="RRU2" s="220"/>
      <c r="RRV2" s="220"/>
      <c r="RRW2" s="220"/>
      <c r="RRX2" s="220"/>
      <c r="RRY2" s="220"/>
      <c r="RRZ2" s="220"/>
      <c r="RSA2" s="220"/>
      <c r="RSB2" s="220"/>
      <c r="RSC2" s="220"/>
      <c r="RSD2" s="220"/>
      <c r="RSE2" s="220"/>
      <c r="RSF2" s="220"/>
      <c r="RSG2" s="220"/>
      <c r="RSH2" s="220"/>
      <c r="RSI2" s="220"/>
      <c r="RSJ2" s="220"/>
      <c r="RSK2" s="220"/>
      <c r="RSL2" s="220"/>
      <c r="RSM2" s="220"/>
      <c r="RSN2" s="220"/>
      <c r="RSO2" s="220"/>
      <c r="RSP2" s="220"/>
      <c r="RSQ2" s="220"/>
      <c r="RSR2" s="220"/>
      <c r="RSS2" s="220"/>
      <c r="RST2" s="220"/>
      <c r="RSU2" s="220"/>
      <c r="RSV2" s="220"/>
      <c r="RSW2" s="220"/>
      <c r="RSX2" s="220"/>
      <c r="RSY2" s="220"/>
      <c r="RSZ2" s="220"/>
      <c r="RTA2" s="220"/>
      <c r="RTB2" s="220"/>
      <c r="RTC2" s="220"/>
      <c r="RTD2" s="220"/>
      <c r="RTE2" s="220"/>
      <c r="RTF2" s="220"/>
      <c r="RTG2" s="220"/>
      <c r="RTH2" s="220"/>
      <c r="RTI2" s="220"/>
      <c r="RTJ2" s="220"/>
      <c r="RTK2" s="220"/>
      <c r="RTL2" s="220"/>
      <c r="RTM2" s="220"/>
      <c r="RTN2" s="220"/>
      <c r="RTO2" s="220"/>
      <c r="RTP2" s="220"/>
      <c r="RTQ2" s="220"/>
      <c r="RTR2" s="220"/>
      <c r="RTS2" s="220"/>
      <c r="RTT2" s="220"/>
      <c r="RTU2" s="220"/>
      <c r="RTV2" s="220"/>
      <c r="RTW2" s="220"/>
      <c r="RTX2" s="220"/>
      <c r="RTY2" s="220"/>
      <c r="RTZ2" s="220"/>
      <c r="RUA2" s="220"/>
      <c r="RUB2" s="220"/>
      <c r="RUC2" s="220"/>
      <c r="RUD2" s="220"/>
      <c r="RUE2" s="220"/>
      <c r="RUF2" s="220"/>
      <c r="RUG2" s="220"/>
      <c r="RUH2" s="220"/>
      <c r="RUI2" s="220"/>
      <c r="RUJ2" s="220"/>
      <c r="RUK2" s="220"/>
      <c r="RUL2" s="220"/>
      <c r="RUM2" s="220"/>
      <c r="RUN2" s="220"/>
      <c r="RUO2" s="220"/>
      <c r="RUP2" s="220"/>
      <c r="RUQ2" s="220"/>
      <c r="RUR2" s="220"/>
      <c r="RUS2" s="220"/>
      <c r="RUT2" s="220"/>
      <c r="RUU2" s="220"/>
      <c r="RUV2" s="220"/>
      <c r="RUW2" s="220"/>
      <c r="RUX2" s="220"/>
      <c r="RUY2" s="220"/>
      <c r="RUZ2" s="220"/>
      <c r="RVA2" s="220"/>
      <c r="RVB2" s="220"/>
      <c r="RVC2" s="220"/>
      <c r="RVD2" s="220"/>
      <c r="RVE2" s="220"/>
      <c r="RVF2" s="220"/>
      <c r="RVG2" s="220"/>
      <c r="RVH2" s="220"/>
      <c r="RVI2" s="220"/>
      <c r="RVJ2" s="220"/>
      <c r="RVK2" s="220"/>
      <c r="RVL2" s="220"/>
      <c r="RVM2" s="220"/>
      <c r="RVN2" s="220"/>
      <c r="RVO2" s="220"/>
      <c r="RVP2" s="220"/>
      <c r="RVQ2" s="220"/>
      <c r="RVR2" s="220"/>
      <c r="RVS2" s="220"/>
      <c r="RVT2" s="220"/>
      <c r="RVU2" s="220"/>
      <c r="RVV2" s="220"/>
      <c r="RVW2" s="220"/>
      <c r="RVX2" s="220"/>
      <c r="RVY2" s="220"/>
      <c r="RVZ2" s="220"/>
      <c r="RWA2" s="220"/>
      <c r="RWB2" s="220"/>
      <c r="RWC2" s="220"/>
      <c r="RWD2" s="220"/>
      <c r="RWE2" s="220"/>
      <c r="RWF2" s="220"/>
      <c r="RWG2" s="220"/>
      <c r="RWH2" s="220"/>
      <c r="RWI2" s="220"/>
      <c r="RWJ2" s="220"/>
      <c r="RWK2" s="220"/>
      <c r="RWL2" s="220"/>
      <c r="RWM2" s="220"/>
      <c r="RWN2" s="220"/>
      <c r="RWO2" s="220"/>
      <c r="RWP2" s="220"/>
      <c r="RWQ2" s="220"/>
      <c r="RWR2" s="220"/>
      <c r="RWS2" s="220"/>
      <c r="RWT2" s="220"/>
      <c r="RWU2" s="220"/>
      <c r="RWV2" s="220"/>
      <c r="RWW2" s="220"/>
      <c r="RWX2" s="220"/>
      <c r="RWY2" s="220"/>
      <c r="RWZ2" s="220"/>
      <c r="RXA2" s="220"/>
      <c r="RXB2" s="220"/>
      <c r="RXC2" s="220"/>
      <c r="RXD2" s="220"/>
      <c r="RXE2" s="220"/>
      <c r="RXF2" s="220"/>
      <c r="RXG2" s="220"/>
      <c r="RXH2" s="220"/>
      <c r="RXI2" s="220"/>
      <c r="RXJ2" s="220"/>
      <c r="RXK2" s="220"/>
      <c r="RXL2" s="220"/>
      <c r="RXM2" s="220"/>
      <c r="RXN2" s="220"/>
      <c r="RXO2" s="220"/>
      <c r="RXP2" s="220"/>
      <c r="RXQ2" s="220"/>
      <c r="RXR2" s="220"/>
      <c r="RXS2" s="220"/>
      <c r="RXT2" s="220"/>
      <c r="RXU2" s="220"/>
      <c r="RXV2" s="220"/>
      <c r="RXW2" s="220"/>
      <c r="RXX2" s="220"/>
      <c r="RXY2" s="220"/>
      <c r="RXZ2" s="220"/>
      <c r="RYA2" s="220"/>
      <c r="RYB2" s="220"/>
      <c r="RYC2" s="220"/>
      <c r="RYD2" s="220"/>
      <c r="RYE2" s="220"/>
      <c r="RYF2" s="220"/>
      <c r="RYG2" s="220"/>
      <c r="RYH2" s="220"/>
      <c r="RYI2" s="220"/>
      <c r="RYJ2" s="220"/>
      <c r="RYK2" s="220"/>
      <c r="RYL2" s="220"/>
      <c r="RYM2" s="220"/>
      <c r="RYN2" s="220"/>
      <c r="RYO2" s="220"/>
      <c r="RYP2" s="220"/>
      <c r="RYQ2" s="220"/>
      <c r="RYR2" s="220"/>
      <c r="RYS2" s="220"/>
      <c r="RYT2" s="220"/>
      <c r="RYU2" s="220"/>
      <c r="RYV2" s="220"/>
      <c r="RYW2" s="220"/>
      <c r="RYX2" s="220"/>
      <c r="RYY2" s="220"/>
      <c r="RYZ2" s="220"/>
      <c r="RZA2" s="220"/>
      <c r="RZB2" s="220"/>
      <c r="RZC2" s="220"/>
      <c r="RZD2" s="220"/>
      <c r="RZE2" s="220"/>
      <c r="RZF2" s="220"/>
      <c r="RZG2" s="220"/>
      <c r="RZH2" s="220"/>
      <c r="RZI2" s="220"/>
      <c r="RZJ2" s="220"/>
      <c r="RZK2" s="220"/>
      <c r="RZL2" s="220"/>
      <c r="RZM2" s="220"/>
      <c r="RZN2" s="220"/>
      <c r="RZO2" s="220"/>
      <c r="RZP2" s="220"/>
      <c r="RZQ2" s="220"/>
      <c r="RZR2" s="220"/>
      <c r="RZS2" s="220"/>
      <c r="RZT2" s="220"/>
      <c r="RZU2" s="220"/>
      <c r="RZV2" s="220"/>
      <c r="RZW2" s="220"/>
      <c r="RZX2" s="220"/>
      <c r="RZY2" s="220"/>
      <c r="RZZ2" s="220"/>
      <c r="SAA2" s="220"/>
      <c r="SAB2" s="220"/>
      <c r="SAC2" s="220"/>
      <c r="SAD2" s="220"/>
      <c r="SAE2" s="220"/>
      <c r="SAF2" s="220"/>
      <c r="SAG2" s="220"/>
      <c r="SAH2" s="220"/>
      <c r="SAI2" s="220"/>
      <c r="SAJ2" s="220"/>
      <c r="SAK2" s="220"/>
      <c r="SAL2" s="220"/>
      <c r="SAM2" s="220"/>
      <c r="SAN2" s="220"/>
      <c r="SAO2" s="220"/>
      <c r="SAP2" s="220"/>
      <c r="SAQ2" s="220"/>
      <c r="SAR2" s="220"/>
      <c r="SAS2" s="220"/>
      <c r="SAT2" s="220"/>
      <c r="SAU2" s="220"/>
      <c r="SAV2" s="220"/>
      <c r="SAW2" s="220"/>
      <c r="SAX2" s="220"/>
      <c r="SAY2" s="220"/>
      <c r="SAZ2" s="220"/>
      <c r="SBA2" s="220"/>
      <c r="SBB2" s="220"/>
      <c r="SBC2" s="220"/>
      <c r="SBD2" s="220"/>
      <c r="SBE2" s="220"/>
      <c r="SBF2" s="220"/>
      <c r="SBG2" s="220"/>
      <c r="SBH2" s="220"/>
      <c r="SBI2" s="220"/>
      <c r="SBJ2" s="220"/>
      <c r="SBK2" s="220"/>
      <c r="SBL2" s="220"/>
      <c r="SBM2" s="220"/>
      <c r="SBN2" s="220"/>
      <c r="SBO2" s="220"/>
      <c r="SBP2" s="220"/>
      <c r="SBQ2" s="220"/>
      <c r="SBR2" s="220"/>
      <c r="SBS2" s="220"/>
      <c r="SBT2" s="220"/>
      <c r="SBU2" s="220"/>
      <c r="SBV2" s="220"/>
      <c r="SBW2" s="220"/>
      <c r="SBX2" s="220"/>
      <c r="SBY2" s="220"/>
      <c r="SBZ2" s="220"/>
      <c r="SCA2" s="220"/>
      <c r="SCB2" s="220"/>
      <c r="SCC2" s="220"/>
      <c r="SCD2" s="220"/>
      <c r="SCE2" s="220"/>
      <c r="SCF2" s="220"/>
      <c r="SCG2" s="220"/>
      <c r="SCH2" s="220"/>
      <c r="SCI2" s="220"/>
      <c r="SCJ2" s="220"/>
      <c r="SCK2" s="220"/>
      <c r="SCL2" s="220"/>
      <c r="SCM2" s="220"/>
      <c r="SCN2" s="220"/>
      <c r="SCO2" s="220"/>
      <c r="SCP2" s="220"/>
      <c r="SCQ2" s="220"/>
      <c r="SCR2" s="220"/>
      <c r="SCS2" s="220"/>
      <c r="SCT2" s="220"/>
      <c r="SCU2" s="220"/>
      <c r="SCV2" s="220"/>
      <c r="SCW2" s="220"/>
      <c r="SCX2" s="220"/>
      <c r="SCY2" s="220"/>
      <c r="SCZ2" s="220"/>
      <c r="SDA2" s="220"/>
      <c r="SDB2" s="220"/>
      <c r="SDC2" s="220"/>
      <c r="SDD2" s="220"/>
      <c r="SDE2" s="220"/>
      <c r="SDF2" s="220"/>
      <c r="SDG2" s="220"/>
      <c r="SDH2" s="220"/>
      <c r="SDI2" s="220"/>
      <c r="SDJ2" s="220"/>
      <c r="SDK2" s="220"/>
      <c r="SDL2" s="220"/>
      <c r="SDM2" s="220"/>
      <c r="SDN2" s="220"/>
      <c r="SDO2" s="220"/>
      <c r="SDP2" s="220"/>
      <c r="SDQ2" s="220"/>
      <c r="SDR2" s="220"/>
      <c r="SDS2" s="220"/>
      <c r="SDT2" s="220"/>
      <c r="SDU2" s="220"/>
      <c r="SDV2" s="220"/>
      <c r="SDW2" s="220"/>
      <c r="SDX2" s="220"/>
      <c r="SDY2" s="220"/>
      <c r="SDZ2" s="220"/>
      <c r="SEA2" s="220"/>
      <c r="SEB2" s="220"/>
      <c r="SEC2" s="220"/>
      <c r="SED2" s="220"/>
      <c r="SEE2" s="220"/>
      <c r="SEF2" s="220"/>
      <c r="SEG2" s="220"/>
      <c r="SEH2" s="220"/>
      <c r="SEI2" s="220"/>
      <c r="SEJ2" s="220"/>
      <c r="SEK2" s="220"/>
      <c r="SEL2" s="220"/>
      <c r="SEM2" s="220"/>
      <c r="SEN2" s="220"/>
      <c r="SEO2" s="220"/>
      <c r="SEP2" s="220"/>
      <c r="SEQ2" s="220"/>
      <c r="SER2" s="220"/>
      <c r="SES2" s="220"/>
      <c r="SET2" s="220"/>
      <c r="SEU2" s="220"/>
      <c r="SEV2" s="220"/>
      <c r="SEW2" s="220"/>
      <c r="SEX2" s="220"/>
      <c r="SEY2" s="220"/>
      <c r="SEZ2" s="220"/>
      <c r="SFA2" s="220"/>
      <c r="SFB2" s="220"/>
      <c r="SFC2" s="220"/>
      <c r="SFD2" s="220"/>
      <c r="SFE2" s="220"/>
      <c r="SFF2" s="220"/>
      <c r="SFG2" s="220"/>
      <c r="SFH2" s="220"/>
      <c r="SFI2" s="220"/>
      <c r="SFJ2" s="220"/>
      <c r="SFK2" s="220"/>
      <c r="SFL2" s="220"/>
      <c r="SFM2" s="220"/>
      <c r="SFN2" s="220"/>
      <c r="SFO2" s="220"/>
      <c r="SFP2" s="220"/>
      <c r="SFQ2" s="220"/>
      <c r="SFR2" s="220"/>
      <c r="SFS2" s="220"/>
      <c r="SFT2" s="220"/>
      <c r="SFU2" s="220"/>
      <c r="SFV2" s="220"/>
      <c r="SFW2" s="220"/>
      <c r="SFX2" s="220"/>
      <c r="SFY2" s="220"/>
      <c r="SFZ2" s="220"/>
      <c r="SGA2" s="220"/>
      <c r="SGB2" s="220"/>
      <c r="SGC2" s="220"/>
      <c r="SGD2" s="220"/>
      <c r="SGE2" s="220"/>
      <c r="SGF2" s="220"/>
      <c r="SGG2" s="220"/>
      <c r="SGH2" s="220"/>
      <c r="SGI2" s="220"/>
      <c r="SGJ2" s="220"/>
      <c r="SGK2" s="220"/>
      <c r="SGL2" s="220"/>
      <c r="SGM2" s="220"/>
      <c r="SGN2" s="220"/>
      <c r="SGO2" s="220"/>
      <c r="SGP2" s="220"/>
      <c r="SGQ2" s="220"/>
      <c r="SGR2" s="220"/>
      <c r="SGS2" s="220"/>
      <c r="SGT2" s="220"/>
      <c r="SGU2" s="220"/>
      <c r="SGV2" s="220"/>
      <c r="SGW2" s="220"/>
      <c r="SGX2" s="220"/>
      <c r="SGY2" s="220"/>
      <c r="SGZ2" s="220"/>
      <c r="SHA2" s="220"/>
      <c r="SHB2" s="220"/>
      <c r="SHC2" s="220"/>
      <c r="SHD2" s="220"/>
      <c r="SHE2" s="220"/>
      <c r="SHF2" s="220"/>
      <c r="SHG2" s="220"/>
      <c r="SHH2" s="220"/>
      <c r="SHI2" s="220"/>
      <c r="SHJ2" s="220"/>
      <c r="SHK2" s="220"/>
      <c r="SHL2" s="220"/>
      <c r="SHM2" s="220"/>
      <c r="SHN2" s="220"/>
      <c r="SHO2" s="220"/>
      <c r="SHP2" s="220"/>
      <c r="SHQ2" s="220"/>
      <c r="SHR2" s="220"/>
      <c r="SHS2" s="220"/>
      <c r="SHT2" s="220"/>
      <c r="SHU2" s="220"/>
      <c r="SHV2" s="220"/>
      <c r="SHW2" s="220"/>
      <c r="SHX2" s="220"/>
      <c r="SHY2" s="220"/>
      <c r="SHZ2" s="220"/>
      <c r="SIA2" s="220"/>
      <c r="SIB2" s="220"/>
      <c r="SIC2" s="220"/>
      <c r="SID2" s="220"/>
      <c r="SIE2" s="220"/>
      <c r="SIF2" s="220"/>
      <c r="SIG2" s="220"/>
      <c r="SIH2" s="220"/>
      <c r="SII2" s="220"/>
      <c r="SIJ2" s="220"/>
      <c r="SIK2" s="220"/>
      <c r="SIL2" s="220"/>
      <c r="SIM2" s="220"/>
      <c r="SIN2" s="220"/>
      <c r="SIO2" s="220"/>
      <c r="SIP2" s="220"/>
      <c r="SIQ2" s="220"/>
      <c r="SIR2" s="220"/>
      <c r="SIS2" s="220"/>
      <c r="SIT2" s="220"/>
      <c r="SIU2" s="220"/>
      <c r="SIV2" s="220"/>
      <c r="SIW2" s="220"/>
      <c r="SIX2" s="220"/>
      <c r="SIY2" s="220"/>
      <c r="SIZ2" s="220"/>
      <c r="SJA2" s="220"/>
      <c r="SJB2" s="220"/>
      <c r="SJC2" s="220"/>
      <c r="SJD2" s="220"/>
      <c r="SJE2" s="220"/>
      <c r="SJF2" s="220"/>
      <c r="SJG2" s="220"/>
      <c r="SJH2" s="220"/>
      <c r="SJI2" s="220"/>
      <c r="SJJ2" s="220"/>
      <c r="SJK2" s="220"/>
      <c r="SJL2" s="220"/>
      <c r="SJM2" s="220"/>
      <c r="SJN2" s="220"/>
      <c r="SJO2" s="220"/>
      <c r="SJP2" s="220"/>
      <c r="SJQ2" s="220"/>
      <c r="SJR2" s="220"/>
      <c r="SJS2" s="220"/>
      <c r="SJT2" s="220"/>
      <c r="SJU2" s="220"/>
      <c r="SJV2" s="220"/>
      <c r="SJW2" s="220"/>
      <c r="SJX2" s="220"/>
      <c r="SJY2" s="220"/>
      <c r="SJZ2" s="220"/>
      <c r="SKA2" s="220"/>
      <c r="SKB2" s="220"/>
      <c r="SKC2" s="220"/>
      <c r="SKD2" s="220"/>
      <c r="SKE2" s="220"/>
      <c r="SKF2" s="220"/>
      <c r="SKG2" s="220"/>
      <c r="SKH2" s="220"/>
      <c r="SKI2" s="220"/>
      <c r="SKJ2" s="220"/>
      <c r="SKK2" s="220"/>
      <c r="SKL2" s="220"/>
      <c r="SKM2" s="220"/>
      <c r="SKN2" s="220"/>
      <c r="SKO2" s="220"/>
      <c r="SKP2" s="220"/>
      <c r="SKQ2" s="220"/>
      <c r="SKR2" s="220"/>
      <c r="SKS2" s="220"/>
      <c r="SKT2" s="220"/>
      <c r="SKU2" s="220"/>
      <c r="SKV2" s="220"/>
      <c r="SKW2" s="220"/>
      <c r="SKX2" s="220"/>
      <c r="SKY2" s="220"/>
      <c r="SKZ2" s="220"/>
      <c r="SLA2" s="220"/>
      <c r="SLB2" s="220"/>
      <c r="SLC2" s="220"/>
      <c r="SLD2" s="220"/>
      <c r="SLE2" s="220"/>
      <c r="SLF2" s="220"/>
      <c r="SLG2" s="220"/>
      <c r="SLH2" s="220"/>
      <c r="SLI2" s="220"/>
      <c r="SLJ2" s="220"/>
      <c r="SLK2" s="220"/>
      <c r="SLL2" s="220"/>
      <c r="SLM2" s="220"/>
      <c r="SLN2" s="220"/>
      <c r="SLO2" s="220"/>
      <c r="SLP2" s="220"/>
      <c r="SLQ2" s="220"/>
      <c r="SLR2" s="220"/>
      <c r="SLS2" s="220"/>
      <c r="SLT2" s="220"/>
      <c r="SLU2" s="220"/>
      <c r="SLV2" s="220"/>
      <c r="SLW2" s="220"/>
      <c r="SLX2" s="220"/>
      <c r="SLY2" s="220"/>
      <c r="SLZ2" s="220"/>
      <c r="SMA2" s="220"/>
      <c r="SMB2" s="220"/>
      <c r="SMC2" s="220"/>
      <c r="SMD2" s="220"/>
      <c r="SME2" s="220"/>
      <c r="SMF2" s="220"/>
      <c r="SMG2" s="220"/>
      <c r="SMH2" s="220"/>
      <c r="SMI2" s="220"/>
      <c r="SMJ2" s="220"/>
      <c r="SMK2" s="220"/>
      <c r="SML2" s="220"/>
      <c r="SMM2" s="220"/>
      <c r="SMN2" s="220"/>
      <c r="SMO2" s="220"/>
      <c r="SMP2" s="220"/>
      <c r="SMQ2" s="220"/>
      <c r="SMR2" s="220"/>
      <c r="SMS2" s="220"/>
      <c r="SMT2" s="220"/>
      <c r="SMU2" s="220"/>
      <c r="SMV2" s="220"/>
      <c r="SMW2" s="220"/>
      <c r="SMX2" s="220"/>
      <c r="SMY2" s="220"/>
      <c r="SMZ2" s="220"/>
      <c r="SNA2" s="220"/>
      <c r="SNB2" s="220"/>
      <c r="SNC2" s="220"/>
      <c r="SND2" s="220"/>
      <c r="SNE2" s="220"/>
      <c r="SNF2" s="220"/>
      <c r="SNG2" s="220"/>
      <c r="SNH2" s="220"/>
      <c r="SNI2" s="220"/>
      <c r="SNJ2" s="220"/>
      <c r="SNK2" s="220"/>
      <c r="SNL2" s="220"/>
      <c r="SNM2" s="220"/>
      <c r="SNN2" s="220"/>
      <c r="SNO2" s="220"/>
      <c r="SNP2" s="220"/>
      <c r="SNQ2" s="220"/>
      <c r="SNR2" s="220"/>
      <c r="SNS2" s="220"/>
      <c r="SNT2" s="220"/>
      <c r="SNU2" s="220"/>
      <c r="SNV2" s="220"/>
      <c r="SNW2" s="220"/>
      <c r="SNX2" s="220"/>
      <c r="SNY2" s="220"/>
      <c r="SNZ2" s="220"/>
      <c r="SOA2" s="220"/>
      <c r="SOB2" s="220"/>
      <c r="SOC2" s="220"/>
      <c r="SOD2" s="220"/>
      <c r="SOE2" s="220"/>
      <c r="SOF2" s="220"/>
      <c r="SOG2" s="220"/>
      <c r="SOH2" s="220"/>
      <c r="SOI2" s="220"/>
      <c r="SOJ2" s="220"/>
      <c r="SOK2" s="220"/>
      <c r="SOL2" s="220"/>
      <c r="SOM2" s="220"/>
      <c r="SON2" s="220"/>
      <c r="SOO2" s="220"/>
      <c r="SOP2" s="220"/>
      <c r="SOQ2" s="220"/>
      <c r="SOR2" s="220"/>
      <c r="SOS2" s="220"/>
      <c r="SOT2" s="220"/>
      <c r="SOU2" s="220"/>
      <c r="SOV2" s="220"/>
      <c r="SOW2" s="220"/>
      <c r="SOX2" s="220"/>
      <c r="SOY2" s="220"/>
      <c r="SOZ2" s="220"/>
      <c r="SPA2" s="220"/>
      <c r="SPB2" s="220"/>
      <c r="SPC2" s="220"/>
      <c r="SPD2" s="220"/>
      <c r="SPE2" s="220"/>
      <c r="SPF2" s="220"/>
      <c r="SPG2" s="220"/>
      <c r="SPH2" s="220"/>
      <c r="SPI2" s="220"/>
      <c r="SPJ2" s="220"/>
      <c r="SPK2" s="220"/>
      <c r="SPL2" s="220"/>
      <c r="SPM2" s="220"/>
      <c r="SPN2" s="220"/>
      <c r="SPO2" s="220"/>
      <c r="SPP2" s="220"/>
      <c r="SPQ2" s="220"/>
      <c r="SPR2" s="220"/>
      <c r="SPS2" s="220"/>
      <c r="SPT2" s="220"/>
      <c r="SPU2" s="220"/>
      <c r="SPV2" s="220"/>
      <c r="SPW2" s="220"/>
      <c r="SPX2" s="220"/>
      <c r="SPY2" s="220"/>
      <c r="SPZ2" s="220"/>
      <c r="SQA2" s="220"/>
      <c r="SQB2" s="220"/>
      <c r="SQC2" s="220"/>
      <c r="SQD2" s="220"/>
      <c r="SQE2" s="220"/>
      <c r="SQF2" s="220"/>
      <c r="SQG2" s="220"/>
      <c r="SQH2" s="220"/>
      <c r="SQI2" s="220"/>
      <c r="SQJ2" s="220"/>
      <c r="SQK2" s="220"/>
      <c r="SQL2" s="220"/>
      <c r="SQM2" s="220"/>
      <c r="SQN2" s="220"/>
      <c r="SQO2" s="220"/>
      <c r="SQP2" s="220"/>
      <c r="SQQ2" s="220"/>
      <c r="SQR2" s="220"/>
      <c r="SQS2" s="220"/>
      <c r="SQT2" s="220"/>
      <c r="SQU2" s="220"/>
      <c r="SQV2" s="220"/>
      <c r="SQW2" s="220"/>
      <c r="SQX2" s="220"/>
      <c r="SQY2" s="220"/>
      <c r="SQZ2" s="220"/>
      <c r="SRA2" s="220"/>
      <c r="SRB2" s="220"/>
      <c r="SRC2" s="220"/>
      <c r="SRD2" s="220"/>
      <c r="SRE2" s="220"/>
      <c r="SRF2" s="220"/>
      <c r="SRG2" s="220"/>
      <c r="SRH2" s="220"/>
      <c r="SRI2" s="220"/>
      <c r="SRJ2" s="220"/>
      <c r="SRK2" s="220"/>
      <c r="SRL2" s="220"/>
      <c r="SRM2" s="220"/>
      <c r="SRN2" s="220"/>
      <c r="SRO2" s="220"/>
      <c r="SRP2" s="220"/>
      <c r="SRQ2" s="220"/>
      <c r="SRR2" s="220"/>
      <c r="SRS2" s="220"/>
      <c r="SRT2" s="220"/>
      <c r="SRU2" s="220"/>
      <c r="SRV2" s="220"/>
      <c r="SRW2" s="220"/>
      <c r="SRX2" s="220"/>
      <c r="SRY2" s="220"/>
      <c r="SRZ2" s="220"/>
      <c r="SSA2" s="220"/>
      <c r="SSB2" s="220"/>
      <c r="SSC2" s="220"/>
      <c r="SSD2" s="220"/>
      <c r="SSE2" s="220"/>
      <c r="SSF2" s="220"/>
      <c r="SSG2" s="220"/>
      <c r="SSH2" s="220"/>
      <c r="SSI2" s="220"/>
      <c r="SSJ2" s="220"/>
      <c r="SSK2" s="220"/>
      <c r="SSL2" s="220"/>
      <c r="SSM2" s="220"/>
      <c r="SSN2" s="220"/>
      <c r="SSO2" s="220"/>
      <c r="SSP2" s="220"/>
      <c r="SSQ2" s="220"/>
      <c r="SSR2" s="220"/>
      <c r="SSS2" s="220"/>
      <c r="SST2" s="220"/>
      <c r="SSU2" s="220"/>
      <c r="SSV2" s="220"/>
      <c r="SSW2" s="220"/>
      <c r="SSX2" s="220"/>
      <c r="SSY2" s="220"/>
      <c r="SSZ2" s="220"/>
      <c r="STA2" s="220"/>
      <c r="STB2" s="220"/>
      <c r="STC2" s="220"/>
      <c r="STD2" s="220"/>
      <c r="STE2" s="220"/>
      <c r="STF2" s="220"/>
      <c r="STG2" s="220"/>
      <c r="STH2" s="220"/>
      <c r="STI2" s="220"/>
      <c r="STJ2" s="220"/>
      <c r="STK2" s="220"/>
      <c r="STL2" s="220"/>
      <c r="STM2" s="220"/>
      <c r="STN2" s="220"/>
      <c r="STO2" s="220"/>
      <c r="STP2" s="220"/>
      <c r="STQ2" s="220"/>
      <c r="STR2" s="220"/>
      <c r="STS2" s="220"/>
      <c r="STT2" s="220"/>
      <c r="STU2" s="220"/>
      <c r="STV2" s="220"/>
      <c r="STW2" s="220"/>
      <c r="STX2" s="220"/>
      <c r="STY2" s="220"/>
      <c r="STZ2" s="220"/>
      <c r="SUA2" s="220"/>
      <c r="SUB2" s="220"/>
      <c r="SUC2" s="220"/>
      <c r="SUD2" s="220"/>
      <c r="SUE2" s="220"/>
      <c r="SUF2" s="220"/>
      <c r="SUG2" s="220"/>
      <c r="SUH2" s="220"/>
      <c r="SUI2" s="220"/>
      <c r="SUJ2" s="220"/>
      <c r="SUK2" s="220"/>
      <c r="SUL2" s="220"/>
      <c r="SUM2" s="220"/>
      <c r="SUN2" s="220"/>
      <c r="SUO2" s="220"/>
      <c r="SUP2" s="220"/>
      <c r="SUQ2" s="220"/>
      <c r="SUR2" s="220"/>
      <c r="SUS2" s="220"/>
      <c r="SUT2" s="220"/>
      <c r="SUU2" s="220"/>
      <c r="SUV2" s="220"/>
      <c r="SUW2" s="220"/>
      <c r="SUX2" s="220"/>
      <c r="SUY2" s="220"/>
      <c r="SUZ2" s="220"/>
      <c r="SVA2" s="220"/>
      <c r="SVB2" s="220"/>
      <c r="SVC2" s="220"/>
      <c r="SVD2" s="220"/>
      <c r="SVE2" s="220"/>
      <c r="SVF2" s="220"/>
      <c r="SVG2" s="220"/>
      <c r="SVH2" s="220"/>
      <c r="SVI2" s="220"/>
      <c r="SVJ2" s="220"/>
      <c r="SVK2" s="220"/>
      <c r="SVL2" s="220"/>
      <c r="SVM2" s="220"/>
      <c r="SVN2" s="220"/>
      <c r="SVO2" s="220"/>
      <c r="SVP2" s="220"/>
      <c r="SVQ2" s="220"/>
      <c r="SVR2" s="220"/>
      <c r="SVS2" s="220"/>
      <c r="SVT2" s="220"/>
      <c r="SVU2" s="220"/>
      <c r="SVV2" s="220"/>
      <c r="SVW2" s="220"/>
      <c r="SVX2" s="220"/>
      <c r="SVY2" s="220"/>
      <c r="SVZ2" s="220"/>
      <c r="SWA2" s="220"/>
      <c r="SWB2" s="220"/>
      <c r="SWC2" s="220"/>
      <c r="SWD2" s="220"/>
      <c r="SWE2" s="220"/>
      <c r="SWF2" s="220"/>
      <c r="SWG2" s="220"/>
      <c r="SWH2" s="220"/>
      <c r="SWI2" s="220"/>
      <c r="SWJ2" s="220"/>
      <c r="SWK2" s="220"/>
      <c r="SWL2" s="220"/>
      <c r="SWM2" s="220"/>
      <c r="SWN2" s="220"/>
      <c r="SWO2" s="220"/>
      <c r="SWP2" s="220"/>
      <c r="SWQ2" s="220"/>
      <c r="SWR2" s="220"/>
      <c r="SWS2" s="220"/>
      <c r="SWT2" s="220"/>
      <c r="SWU2" s="220"/>
      <c r="SWV2" s="220"/>
      <c r="SWW2" s="220"/>
      <c r="SWX2" s="220"/>
      <c r="SWY2" s="220"/>
      <c r="SWZ2" s="220"/>
      <c r="SXA2" s="220"/>
      <c r="SXB2" s="220"/>
      <c r="SXC2" s="220"/>
      <c r="SXD2" s="220"/>
      <c r="SXE2" s="220"/>
      <c r="SXF2" s="220"/>
      <c r="SXG2" s="220"/>
      <c r="SXH2" s="220"/>
      <c r="SXI2" s="220"/>
      <c r="SXJ2" s="220"/>
      <c r="SXK2" s="220"/>
      <c r="SXL2" s="220"/>
      <c r="SXM2" s="220"/>
      <c r="SXN2" s="220"/>
      <c r="SXO2" s="220"/>
      <c r="SXP2" s="220"/>
      <c r="SXQ2" s="220"/>
      <c r="SXR2" s="220"/>
      <c r="SXS2" s="220"/>
      <c r="SXT2" s="220"/>
      <c r="SXU2" s="220"/>
      <c r="SXV2" s="220"/>
      <c r="SXW2" s="220"/>
      <c r="SXX2" s="220"/>
      <c r="SXY2" s="220"/>
      <c r="SXZ2" s="220"/>
      <c r="SYA2" s="220"/>
      <c r="SYB2" s="220"/>
      <c r="SYC2" s="220"/>
      <c r="SYD2" s="220"/>
      <c r="SYE2" s="220"/>
      <c r="SYF2" s="220"/>
      <c r="SYG2" s="220"/>
      <c r="SYH2" s="220"/>
      <c r="SYI2" s="220"/>
      <c r="SYJ2" s="220"/>
      <c r="SYK2" s="220"/>
      <c r="SYL2" s="220"/>
      <c r="SYM2" s="220"/>
      <c r="SYN2" s="220"/>
      <c r="SYO2" s="220"/>
      <c r="SYP2" s="220"/>
      <c r="SYQ2" s="220"/>
      <c r="SYR2" s="220"/>
      <c r="SYS2" s="220"/>
      <c r="SYT2" s="220"/>
      <c r="SYU2" s="220"/>
      <c r="SYV2" s="220"/>
      <c r="SYW2" s="220"/>
      <c r="SYX2" s="220"/>
      <c r="SYY2" s="220"/>
      <c r="SYZ2" s="220"/>
      <c r="SZA2" s="220"/>
      <c r="SZB2" s="220"/>
      <c r="SZC2" s="220"/>
      <c r="SZD2" s="220"/>
      <c r="SZE2" s="220"/>
      <c r="SZF2" s="220"/>
      <c r="SZG2" s="220"/>
      <c r="SZH2" s="220"/>
      <c r="SZI2" s="220"/>
      <c r="SZJ2" s="220"/>
      <c r="SZK2" s="220"/>
      <c r="SZL2" s="220"/>
      <c r="SZM2" s="220"/>
      <c r="SZN2" s="220"/>
      <c r="SZO2" s="220"/>
      <c r="SZP2" s="220"/>
      <c r="SZQ2" s="220"/>
      <c r="SZR2" s="220"/>
      <c r="SZS2" s="220"/>
      <c r="SZT2" s="220"/>
      <c r="SZU2" s="220"/>
      <c r="SZV2" s="220"/>
      <c r="SZW2" s="220"/>
      <c r="SZX2" s="220"/>
      <c r="SZY2" s="220"/>
      <c r="SZZ2" s="220"/>
      <c r="TAA2" s="220"/>
      <c r="TAB2" s="220"/>
      <c r="TAC2" s="220"/>
      <c r="TAD2" s="220"/>
      <c r="TAE2" s="220"/>
      <c r="TAF2" s="220"/>
      <c r="TAG2" s="220"/>
      <c r="TAH2" s="220"/>
      <c r="TAI2" s="220"/>
      <c r="TAJ2" s="220"/>
      <c r="TAK2" s="220"/>
      <c r="TAL2" s="220"/>
      <c r="TAM2" s="220"/>
      <c r="TAN2" s="220"/>
      <c r="TAO2" s="220"/>
      <c r="TAP2" s="220"/>
      <c r="TAQ2" s="220"/>
      <c r="TAR2" s="220"/>
      <c r="TAS2" s="220"/>
      <c r="TAT2" s="220"/>
      <c r="TAU2" s="220"/>
      <c r="TAV2" s="220"/>
      <c r="TAW2" s="220"/>
      <c r="TAX2" s="220"/>
      <c r="TAY2" s="220"/>
      <c r="TAZ2" s="220"/>
      <c r="TBA2" s="220"/>
      <c r="TBB2" s="220"/>
      <c r="TBC2" s="220"/>
      <c r="TBD2" s="220"/>
      <c r="TBE2" s="220"/>
      <c r="TBF2" s="220"/>
      <c r="TBG2" s="220"/>
      <c r="TBH2" s="220"/>
      <c r="TBI2" s="220"/>
      <c r="TBJ2" s="220"/>
      <c r="TBK2" s="220"/>
      <c r="TBL2" s="220"/>
      <c r="TBM2" s="220"/>
      <c r="TBN2" s="220"/>
      <c r="TBO2" s="220"/>
      <c r="TBP2" s="220"/>
      <c r="TBQ2" s="220"/>
      <c r="TBR2" s="220"/>
      <c r="TBS2" s="220"/>
      <c r="TBT2" s="220"/>
      <c r="TBU2" s="220"/>
      <c r="TBV2" s="220"/>
      <c r="TBW2" s="220"/>
      <c r="TBX2" s="220"/>
      <c r="TBY2" s="220"/>
      <c r="TBZ2" s="220"/>
      <c r="TCA2" s="220"/>
      <c r="TCB2" s="220"/>
      <c r="TCC2" s="220"/>
      <c r="TCD2" s="220"/>
      <c r="TCE2" s="220"/>
      <c r="TCF2" s="220"/>
      <c r="TCG2" s="220"/>
      <c r="TCH2" s="220"/>
      <c r="TCI2" s="220"/>
      <c r="TCJ2" s="220"/>
      <c r="TCK2" s="220"/>
      <c r="TCL2" s="220"/>
      <c r="TCM2" s="220"/>
      <c r="TCN2" s="220"/>
      <c r="TCO2" s="220"/>
      <c r="TCP2" s="220"/>
      <c r="TCQ2" s="220"/>
      <c r="TCR2" s="220"/>
      <c r="TCS2" s="220"/>
      <c r="TCT2" s="220"/>
      <c r="TCU2" s="220"/>
      <c r="TCV2" s="220"/>
      <c r="TCW2" s="220"/>
      <c r="TCX2" s="220"/>
      <c r="TCY2" s="220"/>
      <c r="TCZ2" s="220"/>
      <c r="TDA2" s="220"/>
      <c r="TDB2" s="220"/>
      <c r="TDC2" s="220"/>
      <c r="TDD2" s="220"/>
      <c r="TDE2" s="220"/>
      <c r="TDF2" s="220"/>
      <c r="TDG2" s="220"/>
      <c r="TDH2" s="220"/>
      <c r="TDI2" s="220"/>
      <c r="TDJ2" s="220"/>
      <c r="TDK2" s="220"/>
      <c r="TDL2" s="220"/>
      <c r="TDM2" s="220"/>
      <c r="TDN2" s="220"/>
      <c r="TDO2" s="220"/>
      <c r="TDP2" s="220"/>
      <c r="TDQ2" s="220"/>
      <c r="TDR2" s="220"/>
      <c r="TDS2" s="220"/>
      <c r="TDT2" s="220"/>
      <c r="TDU2" s="220"/>
      <c r="TDV2" s="220"/>
      <c r="TDW2" s="220"/>
      <c r="TDX2" s="220"/>
      <c r="TDY2" s="220"/>
      <c r="TDZ2" s="220"/>
      <c r="TEA2" s="220"/>
      <c r="TEB2" s="220"/>
      <c r="TEC2" s="220"/>
      <c r="TED2" s="220"/>
      <c r="TEE2" s="220"/>
      <c r="TEF2" s="220"/>
      <c r="TEG2" s="220"/>
      <c r="TEH2" s="220"/>
      <c r="TEI2" s="220"/>
      <c r="TEJ2" s="220"/>
      <c r="TEK2" s="220"/>
      <c r="TEL2" s="220"/>
      <c r="TEM2" s="220"/>
      <c r="TEN2" s="220"/>
      <c r="TEO2" s="220"/>
      <c r="TEP2" s="220"/>
      <c r="TEQ2" s="220"/>
      <c r="TER2" s="220"/>
      <c r="TES2" s="220"/>
      <c r="TET2" s="220"/>
      <c r="TEU2" s="220"/>
      <c r="TEV2" s="220"/>
      <c r="TEW2" s="220"/>
      <c r="TEX2" s="220"/>
      <c r="TEY2" s="220"/>
      <c r="TEZ2" s="220"/>
      <c r="TFA2" s="220"/>
      <c r="TFB2" s="220"/>
      <c r="TFC2" s="220"/>
      <c r="TFD2" s="220"/>
      <c r="TFE2" s="220"/>
      <c r="TFF2" s="220"/>
      <c r="TFG2" s="220"/>
      <c r="TFH2" s="220"/>
      <c r="TFI2" s="220"/>
      <c r="TFJ2" s="220"/>
      <c r="TFK2" s="220"/>
      <c r="TFL2" s="220"/>
      <c r="TFM2" s="220"/>
      <c r="TFN2" s="220"/>
      <c r="TFO2" s="220"/>
      <c r="TFP2" s="220"/>
      <c r="TFQ2" s="220"/>
      <c r="TFR2" s="220"/>
      <c r="TFS2" s="220"/>
      <c r="TFT2" s="220"/>
      <c r="TFU2" s="220"/>
      <c r="TFV2" s="220"/>
      <c r="TFW2" s="220"/>
      <c r="TFX2" s="220"/>
      <c r="TFY2" s="220"/>
      <c r="TFZ2" s="220"/>
      <c r="TGA2" s="220"/>
      <c r="TGB2" s="220"/>
      <c r="TGC2" s="220"/>
      <c r="TGD2" s="220"/>
      <c r="TGE2" s="220"/>
      <c r="TGF2" s="220"/>
      <c r="TGG2" s="220"/>
      <c r="TGH2" s="220"/>
      <c r="TGI2" s="220"/>
      <c r="TGJ2" s="220"/>
      <c r="TGK2" s="220"/>
      <c r="TGL2" s="220"/>
      <c r="TGM2" s="220"/>
      <c r="TGN2" s="220"/>
      <c r="TGO2" s="220"/>
      <c r="TGP2" s="220"/>
      <c r="TGQ2" s="220"/>
      <c r="TGR2" s="220"/>
      <c r="TGS2" s="220"/>
      <c r="TGT2" s="220"/>
      <c r="TGU2" s="220"/>
      <c r="TGV2" s="220"/>
      <c r="TGW2" s="220"/>
      <c r="TGX2" s="220"/>
      <c r="TGY2" s="220"/>
      <c r="TGZ2" s="220"/>
      <c r="THA2" s="220"/>
      <c r="THB2" s="220"/>
      <c r="THC2" s="220"/>
      <c r="THD2" s="220"/>
      <c r="THE2" s="220"/>
      <c r="THF2" s="220"/>
      <c r="THG2" s="220"/>
      <c r="THH2" s="220"/>
      <c r="THI2" s="220"/>
      <c r="THJ2" s="220"/>
      <c r="THK2" s="220"/>
      <c r="THL2" s="220"/>
      <c r="THM2" s="220"/>
      <c r="THN2" s="220"/>
      <c r="THO2" s="220"/>
      <c r="THP2" s="220"/>
      <c r="THQ2" s="220"/>
      <c r="THR2" s="220"/>
      <c r="THS2" s="220"/>
      <c r="THT2" s="220"/>
      <c r="THU2" s="220"/>
      <c r="THV2" s="220"/>
      <c r="THW2" s="220"/>
      <c r="THX2" s="220"/>
      <c r="THY2" s="220"/>
      <c r="THZ2" s="220"/>
      <c r="TIA2" s="220"/>
      <c r="TIB2" s="220"/>
      <c r="TIC2" s="220"/>
      <c r="TID2" s="220"/>
      <c r="TIE2" s="220"/>
      <c r="TIF2" s="220"/>
      <c r="TIG2" s="220"/>
      <c r="TIH2" s="220"/>
      <c r="TII2" s="220"/>
      <c r="TIJ2" s="220"/>
      <c r="TIK2" s="220"/>
      <c r="TIL2" s="220"/>
      <c r="TIM2" s="220"/>
      <c r="TIN2" s="220"/>
      <c r="TIO2" s="220"/>
      <c r="TIP2" s="220"/>
      <c r="TIQ2" s="220"/>
      <c r="TIR2" s="220"/>
      <c r="TIS2" s="220"/>
      <c r="TIT2" s="220"/>
      <c r="TIU2" s="220"/>
      <c r="TIV2" s="220"/>
      <c r="TIW2" s="220"/>
      <c r="TIX2" s="220"/>
      <c r="TIY2" s="220"/>
      <c r="TIZ2" s="220"/>
      <c r="TJA2" s="220"/>
      <c r="TJB2" s="220"/>
      <c r="TJC2" s="220"/>
      <c r="TJD2" s="220"/>
      <c r="TJE2" s="220"/>
      <c r="TJF2" s="220"/>
      <c r="TJG2" s="220"/>
      <c r="TJH2" s="220"/>
      <c r="TJI2" s="220"/>
      <c r="TJJ2" s="220"/>
      <c r="TJK2" s="220"/>
      <c r="TJL2" s="220"/>
      <c r="TJM2" s="220"/>
      <c r="TJN2" s="220"/>
      <c r="TJO2" s="220"/>
      <c r="TJP2" s="220"/>
      <c r="TJQ2" s="220"/>
      <c r="TJR2" s="220"/>
      <c r="TJS2" s="220"/>
      <c r="TJT2" s="220"/>
      <c r="TJU2" s="220"/>
      <c r="TJV2" s="220"/>
      <c r="TJW2" s="220"/>
      <c r="TJX2" s="220"/>
      <c r="TJY2" s="220"/>
      <c r="TJZ2" s="220"/>
      <c r="TKA2" s="220"/>
      <c r="TKB2" s="220"/>
      <c r="TKC2" s="220"/>
      <c r="TKD2" s="220"/>
      <c r="TKE2" s="220"/>
      <c r="TKF2" s="220"/>
      <c r="TKG2" s="220"/>
      <c r="TKH2" s="220"/>
      <c r="TKI2" s="220"/>
      <c r="TKJ2" s="220"/>
      <c r="TKK2" s="220"/>
      <c r="TKL2" s="220"/>
      <c r="TKM2" s="220"/>
      <c r="TKN2" s="220"/>
      <c r="TKO2" s="220"/>
      <c r="TKP2" s="220"/>
      <c r="TKQ2" s="220"/>
      <c r="TKR2" s="220"/>
      <c r="TKS2" s="220"/>
      <c r="TKT2" s="220"/>
      <c r="TKU2" s="220"/>
      <c r="TKV2" s="220"/>
      <c r="TKW2" s="220"/>
      <c r="TKX2" s="220"/>
      <c r="TKY2" s="220"/>
      <c r="TKZ2" s="220"/>
      <c r="TLA2" s="220"/>
      <c r="TLB2" s="220"/>
      <c r="TLC2" s="220"/>
      <c r="TLD2" s="220"/>
      <c r="TLE2" s="220"/>
      <c r="TLF2" s="220"/>
      <c r="TLG2" s="220"/>
      <c r="TLH2" s="220"/>
      <c r="TLI2" s="220"/>
      <c r="TLJ2" s="220"/>
      <c r="TLK2" s="220"/>
      <c r="TLL2" s="220"/>
      <c r="TLM2" s="220"/>
      <c r="TLN2" s="220"/>
      <c r="TLO2" s="220"/>
      <c r="TLP2" s="220"/>
      <c r="TLQ2" s="220"/>
      <c r="TLR2" s="220"/>
      <c r="TLS2" s="220"/>
      <c r="TLT2" s="220"/>
      <c r="TLU2" s="220"/>
      <c r="TLV2" s="220"/>
      <c r="TLW2" s="220"/>
      <c r="TLX2" s="220"/>
      <c r="TLY2" s="220"/>
      <c r="TLZ2" s="220"/>
      <c r="TMA2" s="220"/>
      <c r="TMB2" s="220"/>
      <c r="TMC2" s="220"/>
      <c r="TMD2" s="220"/>
      <c r="TME2" s="220"/>
      <c r="TMF2" s="220"/>
      <c r="TMG2" s="220"/>
      <c r="TMH2" s="220"/>
      <c r="TMI2" s="220"/>
      <c r="TMJ2" s="220"/>
      <c r="TMK2" s="220"/>
      <c r="TML2" s="220"/>
      <c r="TMM2" s="220"/>
      <c r="TMN2" s="220"/>
      <c r="TMO2" s="220"/>
      <c r="TMP2" s="220"/>
      <c r="TMQ2" s="220"/>
      <c r="TMR2" s="220"/>
      <c r="TMS2" s="220"/>
      <c r="TMT2" s="220"/>
      <c r="TMU2" s="220"/>
      <c r="TMV2" s="220"/>
      <c r="TMW2" s="220"/>
      <c r="TMX2" s="220"/>
      <c r="TMY2" s="220"/>
      <c r="TMZ2" s="220"/>
      <c r="TNA2" s="220"/>
      <c r="TNB2" s="220"/>
      <c r="TNC2" s="220"/>
      <c r="TND2" s="220"/>
      <c r="TNE2" s="220"/>
      <c r="TNF2" s="220"/>
      <c r="TNG2" s="220"/>
      <c r="TNH2" s="220"/>
      <c r="TNI2" s="220"/>
      <c r="TNJ2" s="220"/>
      <c r="TNK2" s="220"/>
      <c r="TNL2" s="220"/>
      <c r="TNM2" s="220"/>
      <c r="TNN2" s="220"/>
      <c r="TNO2" s="220"/>
      <c r="TNP2" s="220"/>
      <c r="TNQ2" s="220"/>
      <c r="TNR2" s="220"/>
      <c r="TNS2" s="220"/>
      <c r="TNT2" s="220"/>
      <c r="TNU2" s="220"/>
      <c r="TNV2" s="220"/>
      <c r="TNW2" s="220"/>
      <c r="TNX2" s="220"/>
      <c r="TNY2" s="220"/>
      <c r="TNZ2" s="220"/>
      <c r="TOA2" s="220"/>
      <c r="TOB2" s="220"/>
      <c r="TOC2" s="220"/>
      <c r="TOD2" s="220"/>
      <c r="TOE2" s="220"/>
      <c r="TOF2" s="220"/>
      <c r="TOG2" s="220"/>
      <c r="TOH2" s="220"/>
      <c r="TOI2" s="220"/>
      <c r="TOJ2" s="220"/>
      <c r="TOK2" s="220"/>
      <c r="TOL2" s="220"/>
      <c r="TOM2" s="220"/>
      <c r="TON2" s="220"/>
      <c r="TOO2" s="220"/>
      <c r="TOP2" s="220"/>
      <c r="TOQ2" s="220"/>
      <c r="TOR2" s="220"/>
      <c r="TOS2" s="220"/>
      <c r="TOT2" s="220"/>
      <c r="TOU2" s="220"/>
      <c r="TOV2" s="220"/>
      <c r="TOW2" s="220"/>
      <c r="TOX2" s="220"/>
      <c r="TOY2" s="220"/>
      <c r="TOZ2" s="220"/>
      <c r="TPA2" s="220"/>
      <c r="TPB2" s="220"/>
      <c r="TPC2" s="220"/>
      <c r="TPD2" s="220"/>
      <c r="TPE2" s="220"/>
      <c r="TPF2" s="220"/>
      <c r="TPG2" s="220"/>
      <c r="TPH2" s="220"/>
      <c r="TPI2" s="220"/>
      <c r="TPJ2" s="220"/>
      <c r="TPK2" s="220"/>
      <c r="TPL2" s="220"/>
      <c r="TPM2" s="220"/>
      <c r="TPN2" s="220"/>
      <c r="TPO2" s="220"/>
      <c r="TPP2" s="220"/>
      <c r="TPQ2" s="220"/>
      <c r="TPR2" s="220"/>
      <c r="TPS2" s="220"/>
      <c r="TPT2" s="220"/>
      <c r="TPU2" s="220"/>
      <c r="TPV2" s="220"/>
      <c r="TPW2" s="220"/>
      <c r="TPX2" s="220"/>
      <c r="TPY2" s="220"/>
      <c r="TPZ2" s="220"/>
      <c r="TQA2" s="220"/>
      <c r="TQB2" s="220"/>
      <c r="TQC2" s="220"/>
      <c r="TQD2" s="220"/>
      <c r="TQE2" s="220"/>
      <c r="TQF2" s="220"/>
      <c r="TQG2" s="220"/>
      <c r="TQH2" s="220"/>
      <c r="TQI2" s="220"/>
      <c r="TQJ2" s="220"/>
      <c r="TQK2" s="220"/>
      <c r="TQL2" s="220"/>
      <c r="TQM2" s="220"/>
      <c r="TQN2" s="220"/>
      <c r="TQO2" s="220"/>
      <c r="TQP2" s="220"/>
      <c r="TQQ2" s="220"/>
      <c r="TQR2" s="220"/>
      <c r="TQS2" s="220"/>
      <c r="TQT2" s="220"/>
      <c r="TQU2" s="220"/>
      <c r="TQV2" s="220"/>
      <c r="TQW2" s="220"/>
      <c r="TQX2" s="220"/>
      <c r="TQY2" s="220"/>
      <c r="TQZ2" s="220"/>
      <c r="TRA2" s="220"/>
      <c r="TRB2" s="220"/>
      <c r="TRC2" s="220"/>
      <c r="TRD2" s="220"/>
      <c r="TRE2" s="220"/>
      <c r="TRF2" s="220"/>
      <c r="TRG2" s="220"/>
      <c r="TRH2" s="220"/>
      <c r="TRI2" s="220"/>
      <c r="TRJ2" s="220"/>
      <c r="TRK2" s="220"/>
      <c r="TRL2" s="220"/>
      <c r="TRM2" s="220"/>
      <c r="TRN2" s="220"/>
      <c r="TRO2" s="220"/>
      <c r="TRP2" s="220"/>
      <c r="TRQ2" s="220"/>
      <c r="TRR2" s="220"/>
      <c r="TRS2" s="220"/>
      <c r="TRT2" s="220"/>
      <c r="TRU2" s="220"/>
      <c r="TRV2" s="220"/>
      <c r="TRW2" s="220"/>
      <c r="TRX2" s="220"/>
      <c r="TRY2" s="220"/>
      <c r="TRZ2" s="220"/>
      <c r="TSA2" s="220"/>
      <c r="TSB2" s="220"/>
      <c r="TSC2" s="220"/>
      <c r="TSD2" s="220"/>
      <c r="TSE2" s="220"/>
      <c r="TSF2" s="220"/>
      <c r="TSG2" s="220"/>
      <c r="TSH2" s="220"/>
      <c r="TSI2" s="220"/>
      <c r="TSJ2" s="220"/>
      <c r="TSK2" s="220"/>
      <c r="TSL2" s="220"/>
      <c r="TSM2" s="220"/>
      <c r="TSN2" s="220"/>
      <c r="TSO2" s="220"/>
      <c r="TSP2" s="220"/>
      <c r="TSQ2" s="220"/>
      <c r="TSR2" s="220"/>
      <c r="TSS2" s="220"/>
      <c r="TST2" s="220"/>
      <c r="TSU2" s="220"/>
      <c r="TSV2" s="220"/>
      <c r="TSW2" s="220"/>
      <c r="TSX2" s="220"/>
      <c r="TSY2" s="220"/>
      <c r="TSZ2" s="220"/>
      <c r="TTA2" s="220"/>
      <c r="TTB2" s="220"/>
      <c r="TTC2" s="220"/>
      <c r="TTD2" s="220"/>
      <c r="TTE2" s="220"/>
      <c r="TTF2" s="220"/>
      <c r="TTG2" s="220"/>
      <c r="TTH2" s="220"/>
      <c r="TTI2" s="220"/>
      <c r="TTJ2" s="220"/>
      <c r="TTK2" s="220"/>
      <c r="TTL2" s="220"/>
      <c r="TTM2" s="220"/>
      <c r="TTN2" s="220"/>
      <c r="TTO2" s="220"/>
      <c r="TTP2" s="220"/>
      <c r="TTQ2" s="220"/>
      <c r="TTR2" s="220"/>
      <c r="TTS2" s="220"/>
      <c r="TTT2" s="220"/>
      <c r="TTU2" s="220"/>
      <c r="TTV2" s="220"/>
      <c r="TTW2" s="220"/>
      <c r="TTX2" s="220"/>
      <c r="TTY2" s="220"/>
      <c r="TTZ2" s="220"/>
      <c r="TUA2" s="220"/>
      <c r="TUB2" s="220"/>
      <c r="TUC2" s="220"/>
      <c r="TUD2" s="220"/>
      <c r="TUE2" s="220"/>
      <c r="TUF2" s="220"/>
      <c r="TUG2" s="220"/>
      <c r="TUH2" s="220"/>
      <c r="TUI2" s="220"/>
      <c r="TUJ2" s="220"/>
      <c r="TUK2" s="220"/>
      <c r="TUL2" s="220"/>
      <c r="TUM2" s="220"/>
      <c r="TUN2" s="220"/>
      <c r="TUO2" s="220"/>
      <c r="TUP2" s="220"/>
      <c r="TUQ2" s="220"/>
      <c r="TUR2" s="220"/>
      <c r="TUS2" s="220"/>
      <c r="TUT2" s="220"/>
      <c r="TUU2" s="220"/>
      <c r="TUV2" s="220"/>
      <c r="TUW2" s="220"/>
      <c r="TUX2" s="220"/>
      <c r="TUY2" s="220"/>
      <c r="TUZ2" s="220"/>
      <c r="TVA2" s="220"/>
      <c r="TVB2" s="220"/>
      <c r="TVC2" s="220"/>
      <c r="TVD2" s="220"/>
      <c r="TVE2" s="220"/>
      <c r="TVF2" s="220"/>
      <c r="TVG2" s="220"/>
      <c r="TVH2" s="220"/>
      <c r="TVI2" s="220"/>
      <c r="TVJ2" s="220"/>
      <c r="TVK2" s="220"/>
      <c r="TVL2" s="220"/>
      <c r="TVM2" s="220"/>
      <c r="TVN2" s="220"/>
      <c r="TVO2" s="220"/>
      <c r="TVP2" s="220"/>
      <c r="TVQ2" s="220"/>
      <c r="TVR2" s="220"/>
      <c r="TVS2" s="220"/>
      <c r="TVT2" s="220"/>
      <c r="TVU2" s="220"/>
      <c r="TVV2" s="220"/>
      <c r="TVW2" s="220"/>
      <c r="TVX2" s="220"/>
      <c r="TVY2" s="220"/>
      <c r="TVZ2" s="220"/>
      <c r="TWA2" s="220"/>
      <c r="TWB2" s="220"/>
      <c r="TWC2" s="220"/>
      <c r="TWD2" s="220"/>
      <c r="TWE2" s="220"/>
      <c r="TWF2" s="220"/>
      <c r="TWG2" s="220"/>
      <c r="TWH2" s="220"/>
      <c r="TWI2" s="220"/>
      <c r="TWJ2" s="220"/>
      <c r="TWK2" s="220"/>
      <c r="TWL2" s="220"/>
      <c r="TWM2" s="220"/>
      <c r="TWN2" s="220"/>
      <c r="TWO2" s="220"/>
      <c r="TWP2" s="220"/>
      <c r="TWQ2" s="220"/>
      <c r="TWR2" s="220"/>
      <c r="TWS2" s="220"/>
      <c r="TWT2" s="220"/>
      <c r="TWU2" s="220"/>
      <c r="TWV2" s="220"/>
      <c r="TWW2" s="220"/>
      <c r="TWX2" s="220"/>
      <c r="TWY2" s="220"/>
      <c r="TWZ2" s="220"/>
      <c r="TXA2" s="220"/>
      <c r="TXB2" s="220"/>
      <c r="TXC2" s="220"/>
      <c r="TXD2" s="220"/>
      <c r="TXE2" s="220"/>
      <c r="TXF2" s="220"/>
      <c r="TXG2" s="220"/>
      <c r="TXH2" s="220"/>
      <c r="TXI2" s="220"/>
      <c r="TXJ2" s="220"/>
      <c r="TXK2" s="220"/>
      <c r="TXL2" s="220"/>
      <c r="TXM2" s="220"/>
      <c r="TXN2" s="220"/>
      <c r="TXO2" s="220"/>
      <c r="TXP2" s="220"/>
      <c r="TXQ2" s="220"/>
      <c r="TXR2" s="220"/>
      <c r="TXS2" s="220"/>
      <c r="TXT2" s="220"/>
      <c r="TXU2" s="220"/>
      <c r="TXV2" s="220"/>
      <c r="TXW2" s="220"/>
      <c r="TXX2" s="220"/>
      <c r="TXY2" s="220"/>
      <c r="TXZ2" s="220"/>
      <c r="TYA2" s="220"/>
      <c r="TYB2" s="220"/>
      <c r="TYC2" s="220"/>
      <c r="TYD2" s="220"/>
      <c r="TYE2" s="220"/>
      <c r="TYF2" s="220"/>
      <c r="TYG2" s="220"/>
      <c r="TYH2" s="220"/>
      <c r="TYI2" s="220"/>
      <c r="TYJ2" s="220"/>
      <c r="TYK2" s="220"/>
      <c r="TYL2" s="220"/>
      <c r="TYM2" s="220"/>
      <c r="TYN2" s="220"/>
      <c r="TYO2" s="220"/>
      <c r="TYP2" s="220"/>
      <c r="TYQ2" s="220"/>
      <c r="TYR2" s="220"/>
      <c r="TYS2" s="220"/>
      <c r="TYT2" s="220"/>
      <c r="TYU2" s="220"/>
      <c r="TYV2" s="220"/>
      <c r="TYW2" s="220"/>
      <c r="TYX2" s="220"/>
      <c r="TYY2" s="220"/>
      <c r="TYZ2" s="220"/>
      <c r="TZA2" s="220"/>
      <c r="TZB2" s="220"/>
      <c r="TZC2" s="220"/>
      <c r="TZD2" s="220"/>
      <c r="TZE2" s="220"/>
      <c r="TZF2" s="220"/>
      <c r="TZG2" s="220"/>
      <c r="TZH2" s="220"/>
      <c r="TZI2" s="220"/>
      <c r="TZJ2" s="220"/>
      <c r="TZK2" s="220"/>
      <c r="TZL2" s="220"/>
      <c r="TZM2" s="220"/>
      <c r="TZN2" s="220"/>
      <c r="TZO2" s="220"/>
      <c r="TZP2" s="220"/>
      <c r="TZQ2" s="220"/>
      <c r="TZR2" s="220"/>
      <c r="TZS2" s="220"/>
      <c r="TZT2" s="220"/>
      <c r="TZU2" s="220"/>
      <c r="TZV2" s="220"/>
      <c r="TZW2" s="220"/>
      <c r="TZX2" s="220"/>
      <c r="TZY2" s="220"/>
      <c r="TZZ2" s="220"/>
      <c r="UAA2" s="220"/>
      <c r="UAB2" s="220"/>
      <c r="UAC2" s="220"/>
      <c r="UAD2" s="220"/>
      <c r="UAE2" s="220"/>
      <c r="UAF2" s="220"/>
      <c r="UAG2" s="220"/>
      <c r="UAH2" s="220"/>
      <c r="UAI2" s="220"/>
      <c r="UAJ2" s="220"/>
      <c r="UAK2" s="220"/>
      <c r="UAL2" s="220"/>
      <c r="UAM2" s="220"/>
      <c r="UAN2" s="220"/>
      <c r="UAO2" s="220"/>
      <c r="UAP2" s="220"/>
      <c r="UAQ2" s="220"/>
      <c r="UAR2" s="220"/>
      <c r="UAS2" s="220"/>
      <c r="UAT2" s="220"/>
      <c r="UAU2" s="220"/>
      <c r="UAV2" s="220"/>
      <c r="UAW2" s="220"/>
      <c r="UAX2" s="220"/>
      <c r="UAY2" s="220"/>
      <c r="UAZ2" s="220"/>
      <c r="UBA2" s="220"/>
      <c r="UBB2" s="220"/>
      <c r="UBC2" s="220"/>
      <c r="UBD2" s="220"/>
      <c r="UBE2" s="220"/>
      <c r="UBF2" s="220"/>
      <c r="UBG2" s="220"/>
      <c r="UBH2" s="220"/>
      <c r="UBI2" s="220"/>
      <c r="UBJ2" s="220"/>
      <c r="UBK2" s="220"/>
      <c r="UBL2" s="220"/>
      <c r="UBM2" s="220"/>
      <c r="UBN2" s="220"/>
      <c r="UBO2" s="220"/>
      <c r="UBP2" s="220"/>
      <c r="UBQ2" s="220"/>
      <c r="UBR2" s="220"/>
      <c r="UBS2" s="220"/>
      <c r="UBT2" s="220"/>
      <c r="UBU2" s="220"/>
      <c r="UBV2" s="220"/>
      <c r="UBW2" s="220"/>
      <c r="UBX2" s="220"/>
      <c r="UBY2" s="220"/>
      <c r="UBZ2" s="220"/>
      <c r="UCA2" s="220"/>
      <c r="UCB2" s="220"/>
      <c r="UCC2" s="220"/>
      <c r="UCD2" s="220"/>
      <c r="UCE2" s="220"/>
      <c r="UCF2" s="220"/>
      <c r="UCG2" s="220"/>
      <c r="UCH2" s="220"/>
      <c r="UCI2" s="220"/>
      <c r="UCJ2" s="220"/>
      <c r="UCK2" s="220"/>
      <c r="UCL2" s="220"/>
      <c r="UCM2" s="220"/>
      <c r="UCN2" s="220"/>
      <c r="UCO2" s="220"/>
      <c r="UCP2" s="220"/>
      <c r="UCQ2" s="220"/>
      <c r="UCR2" s="220"/>
      <c r="UCS2" s="220"/>
      <c r="UCT2" s="220"/>
      <c r="UCU2" s="220"/>
      <c r="UCV2" s="220"/>
      <c r="UCW2" s="220"/>
      <c r="UCX2" s="220"/>
      <c r="UCY2" s="220"/>
      <c r="UCZ2" s="220"/>
      <c r="UDA2" s="220"/>
      <c r="UDB2" s="220"/>
      <c r="UDC2" s="220"/>
      <c r="UDD2" s="220"/>
      <c r="UDE2" s="220"/>
      <c r="UDF2" s="220"/>
      <c r="UDG2" s="220"/>
      <c r="UDH2" s="220"/>
      <c r="UDI2" s="220"/>
      <c r="UDJ2" s="220"/>
      <c r="UDK2" s="220"/>
      <c r="UDL2" s="220"/>
      <c r="UDM2" s="220"/>
      <c r="UDN2" s="220"/>
      <c r="UDO2" s="220"/>
      <c r="UDP2" s="220"/>
      <c r="UDQ2" s="220"/>
      <c r="UDR2" s="220"/>
      <c r="UDS2" s="220"/>
      <c r="UDT2" s="220"/>
      <c r="UDU2" s="220"/>
      <c r="UDV2" s="220"/>
      <c r="UDW2" s="220"/>
      <c r="UDX2" s="220"/>
      <c r="UDY2" s="220"/>
      <c r="UDZ2" s="220"/>
      <c r="UEA2" s="220"/>
      <c r="UEB2" s="220"/>
      <c r="UEC2" s="220"/>
      <c r="UED2" s="220"/>
      <c r="UEE2" s="220"/>
      <c r="UEF2" s="220"/>
      <c r="UEG2" s="220"/>
      <c r="UEH2" s="220"/>
      <c r="UEI2" s="220"/>
      <c r="UEJ2" s="220"/>
      <c r="UEK2" s="220"/>
      <c r="UEL2" s="220"/>
      <c r="UEM2" s="220"/>
      <c r="UEN2" s="220"/>
      <c r="UEO2" s="220"/>
      <c r="UEP2" s="220"/>
      <c r="UEQ2" s="220"/>
      <c r="UER2" s="220"/>
      <c r="UES2" s="220"/>
      <c r="UET2" s="220"/>
      <c r="UEU2" s="220"/>
      <c r="UEV2" s="220"/>
      <c r="UEW2" s="220"/>
      <c r="UEX2" s="220"/>
      <c r="UEY2" s="220"/>
      <c r="UEZ2" s="220"/>
      <c r="UFA2" s="220"/>
      <c r="UFB2" s="220"/>
      <c r="UFC2" s="220"/>
      <c r="UFD2" s="220"/>
      <c r="UFE2" s="220"/>
      <c r="UFF2" s="220"/>
      <c r="UFG2" s="220"/>
      <c r="UFH2" s="220"/>
      <c r="UFI2" s="220"/>
      <c r="UFJ2" s="220"/>
      <c r="UFK2" s="220"/>
      <c r="UFL2" s="220"/>
      <c r="UFM2" s="220"/>
      <c r="UFN2" s="220"/>
      <c r="UFO2" s="220"/>
      <c r="UFP2" s="220"/>
      <c r="UFQ2" s="220"/>
      <c r="UFR2" s="220"/>
      <c r="UFS2" s="220"/>
      <c r="UFT2" s="220"/>
      <c r="UFU2" s="220"/>
      <c r="UFV2" s="220"/>
      <c r="UFW2" s="220"/>
      <c r="UFX2" s="220"/>
      <c r="UFY2" s="220"/>
      <c r="UFZ2" s="220"/>
      <c r="UGA2" s="220"/>
      <c r="UGB2" s="220"/>
      <c r="UGC2" s="220"/>
      <c r="UGD2" s="220"/>
      <c r="UGE2" s="220"/>
      <c r="UGF2" s="220"/>
      <c r="UGG2" s="220"/>
      <c r="UGH2" s="220"/>
      <c r="UGI2" s="220"/>
      <c r="UGJ2" s="220"/>
      <c r="UGK2" s="220"/>
      <c r="UGL2" s="220"/>
      <c r="UGM2" s="220"/>
      <c r="UGN2" s="220"/>
      <c r="UGO2" s="220"/>
      <c r="UGP2" s="220"/>
      <c r="UGQ2" s="220"/>
      <c r="UGR2" s="220"/>
      <c r="UGS2" s="220"/>
      <c r="UGT2" s="220"/>
      <c r="UGU2" s="220"/>
      <c r="UGV2" s="220"/>
      <c r="UGW2" s="220"/>
      <c r="UGX2" s="220"/>
      <c r="UGY2" s="220"/>
      <c r="UGZ2" s="220"/>
      <c r="UHA2" s="220"/>
      <c r="UHB2" s="220"/>
      <c r="UHC2" s="220"/>
      <c r="UHD2" s="220"/>
      <c r="UHE2" s="220"/>
      <c r="UHF2" s="220"/>
      <c r="UHG2" s="220"/>
      <c r="UHH2" s="220"/>
      <c r="UHI2" s="220"/>
      <c r="UHJ2" s="220"/>
      <c r="UHK2" s="220"/>
      <c r="UHL2" s="220"/>
      <c r="UHM2" s="220"/>
      <c r="UHN2" s="220"/>
      <c r="UHO2" s="220"/>
      <c r="UHP2" s="220"/>
      <c r="UHQ2" s="220"/>
      <c r="UHR2" s="220"/>
      <c r="UHS2" s="220"/>
      <c r="UHT2" s="220"/>
      <c r="UHU2" s="220"/>
      <c r="UHV2" s="220"/>
      <c r="UHW2" s="220"/>
      <c r="UHX2" s="220"/>
      <c r="UHY2" s="220"/>
      <c r="UHZ2" s="220"/>
      <c r="UIA2" s="220"/>
      <c r="UIB2" s="220"/>
      <c r="UIC2" s="220"/>
      <c r="UID2" s="220"/>
      <c r="UIE2" s="220"/>
      <c r="UIF2" s="220"/>
      <c r="UIG2" s="220"/>
      <c r="UIH2" s="220"/>
      <c r="UII2" s="220"/>
      <c r="UIJ2" s="220"/>
      <c r="UIK2" s="220"/>
      <c r="UIL2" s="220"/>
      <c r="UIM2" s="220"/>
      <c r="UIN2" s="220"/>
      <c r="UIO2" s="220"/>
      <c r="UIP2" s="220"/>
      <c r="UIQ2" s="220"/>
      <c r="UIR2" s="220"/>
      <c r="UIS2" s="220"/>
      <c r="UIT2" s="220"/>
      <c r="UIU2" s="220"/>
      <c r="UIV2" s="220"/>
      <c r="UIW2" s="220"/>
      <c r="UIX2" s="220"/>
      <c r="UIY2" s="220"/>
      <c r="UIZ2" s="220"/>
      <c r="UJA2" s="220"/>
      <c r="UJB2" s="220"/>
      <c r="UJC2" s="220"/>
      <c r="UJD2" s="220"/>
      <c r="UJE2" s="220"/>
      <c r="UJF2" s="220"/>
      <c r="UJG2" s="220"/>
      <c r="UJH2" s="220"/>
      <c r="UJI2" s="220"/>
      <c r="UJJ2" s="220"/>
      <c r="UJK2" s="220"/>
      <c r="UJL2" s="220"/>
      <c r="UJM2" s="220"/>
      <c r="UJN2" s="220"/>
      <c r="UJO2" s="220"/>
      <c r="UJP2" s="220"/>
      <c r="UJQ2" s="220"/>
      <c r="UJR2" s="220"/>
      <c r="UJS2" s="220"/>
      <c r="UJT2" s="220"/>
      <c r="UJU2" s="220"/>
      <c r="UJV2" s="220"/>
      <c r="UJW2" s="220"/>
      <c r="UJX2" s="220"/>
      <c r="UJY2" s="220"/>
      <c r="UJZ2" s="220"/>
      <c r="UKA2" s="220"/>
      <c r="UKB2" s="220"/>
      <c r="UKC2" s="220"/>
      <c r="UKD2" s="220"/>
      <c r="UKE2" s="220"/>
      <c r="UKF2" s="220"/>
      <c r="UKG2" s="220"/>
      <c r="UKH2" s="220"/>
      <c r="UKI2" s="220"/>
      <c r="UKJ2" s="220"/>
      <c r="UKK2" s="220"/>
      <c r="UKL2" s="220"/>
      <c r="UKM2" s="220"/>
      <c r="UKN2" s="220"/>
      <c r="UKO2" s="220"/>
      <c r="UKP2" s="220"/>
      <c r="UKQ2" s="220"/>
      <c r="UKR2" s="220"/>
      <c r="UKS2" s="220"/>
      <c r="UKT2" s="220"/>
      <c r="UKU2" s="220"/>
      <c r="UKV2" s="220"/>
      <c r="UKW2" s="220"/>
      <c r="UKX2" s="220"/>
      <c r="UKY2" s="220"/>
      <c r="UKZ2" s="220"/>
      <c r="ULA2" s="220"/>
      <c r="ULB2" s="220"/>
      <c r="ULC2" s="220"/>
      <c r="ULD2" s="220"/>
      <c r="ULE2" s="220"/>
      <c r="ULF2" s="220"/>
      <c r="ULG2" s="220"/>
      <c r="ULH2" s="220"/>
      <c r="ULI2" s="220"/>
      <c r="ULJ2" s="220"/>
      <c r="ULK2" s="220"/>
      <c r="ULL2" s="220"/>
      <c r="ULM2" s="220"/>
      <c r="ULN2" s="220"/>
      <c r="ULO2" s="220"/>
      <c r="ULP2" s="220"/>
      <c r="ULQ2" s="220"/>
      <c r="ULR2" s="220"/>
      <c r="ULS2" s="220"/>
      <c r="ULT2" s="220"/>
      <c r="ULU2" s="220"/>
      <c r="ULV2" s="220"/>
      <c r="ULW2" s="220"/>
      <c r="ULX2" s="220"/>
      <c r="ULY2" s="220"/>
      <c r="ULZ2" s="220"/>
      <c r="UMA2" s="220"/>
      <c r="UMB2" s="220"/>
      <c r="UMC2" s="220"/>
      <c r="UMD2" s="220"/>
      <c r="UME2" s="220"/>
      <c r="UMF2" s="220"/>
      <c r="UMG2" s="220"/>
      <c r="UMH2" s="220"/>
      <c r="UMI2" s="220"/>
      <c r="UMJ2" s="220"/>
      <c r="UMK2" s="220"/>
      <c r="UML2" s="220"/>
      <c r="UMM2" s="220"/>
      <c r="UMN2" s="220"/>
      <c r="UMO2" s="220"/>
      <c r="UMP2" s="220"/>
      <c r="UMQ2" s="220"/>
      <c r="UMR2" s="220"/>
      <c r="UMS2" s="220"/>
      <c r="UMT2" s="220"/>
      <c r="UMU2" s="220"/>
      <c r="UMV2" s="220"/>
      <c r="UMW2" s="220"/>
      <c r="UMX2" s="220"/>
      <c r="UMY2" s="220"/>
      <c r="UMZ2" s="220"/>
      <c r="UNA2" s="220"/>
      <c r="UNB2" s="220"/>
      <c r="UNC2" s="220"/>
      <c r="UND2" s="220"/>
      <c r="UNE2" s="220"/>
      <c r="UNF2" s="220"/>
      <c r="UNG2" s="220"/>
      <c r="UNH2" s="220"/>
      <c r="UNI2" s="220"/>
      <c r="UNJ2" s="220"/>
      <c r="UNK2" s="220"/>
      <c r="UNL2" s="220"/>
      <c r="UNM2" s="220"/>
      <c r="UNN2" s="220"/>
      <c r="UNO2" s="220"/>
      <c r="UNP2" s="220"/>
      <c r="UNQ2" s="220"/>
      <c r="UNR2" s="220"/>
      <c r="UNS2" s="220"/>
      <c r="UNT2" s="220"/>
      <c r="UNU2" s="220"/>
      <c r="UNV2" s="220"/>
      <c r="UNW2" s="220"/>
      <c r="UNX2" s="220"/>
      <c r="UNY2" s="220"/>
      <c r="UNZ2" s="220"/>
      <c r="UOA2" s="220"/>
      <c r="UOB2" s="220"/>
      <c r="UOC2" s="220"/>
      <c r="UOD2" s="220"/>
      <c r="UOE2" s="220"/>
      <c r="UOF2" s="220"/>
      <c r="UOG2" s="220"/>
      <c r="UOH2" s="220"/>
      <c r="UOI2" s="220"/>
      <c r="UOJ2" s="220"/>
      <c r="UOK2" s="220"/>
      <c r="UOL2" s="220"/>
      <c r="UOM2" s="220"/>
      <c r="UON2" s="220"/>
      <c r="UOO2" s="220"/>
      <c r="UOP2" s="220"/>
      <c r="UOQ2" s="220"/>
      <c r="UOR2" s="220"/>
      <c r="UOS2" s="220"/>
      <c r="UOT2" s="220"/>
      <c r="UOU2" s="220"/>
      <c r="UOV2" s="220"/>
      <c r="UOW2" s="220"/>
      <c r="UOX2" s="220"/>
      <c r="UOY2" s="220"/>
      <c r="UOZ2" s="220"/>
      <c r="UPA2" s="220"/>
      <c r="UPB2" s="220"/>
      <c r="UPC2" s="220"/>
      <c r="UPD2" s="220"/>
      <c r="UPE2" s="220"/>
      <c r="UPF2" s="220"/>
      <c r="UPG2" s="220"/>
      <c r="UPH2" s="220"/>
      <c r="UPI2" s="220"/>
      <c r="UPJ2" s="220"/>
      <c r="UPK2" s="220"/>
      <c r="UPL2" s="220"/>
      <c r="UPM2" s="220"/>
      <c r="UPN2" s="220"/>
      <c r="UPO2" s="220"/>
      <c r="UPP2" s="220"/>
      <c r="UPQ2" s="220"/>
      <c r="UPR2" s="220"/>
      <c r="UPS2" s="220"/>
      <c r="UPT2" s="220"/>
      <c r="UPU2" s="220"/>
      <c r="UPV2" s="220"/>
      <c r="UPW2" s="220"/>
      <c r="UPX2" s="220"/>
      <c r="UPY2" s="220"/>
      <c r="UPZ2" s="220"/>
      <c r="UQA2" s="220"/>
      <c r="UQB2" s="220"/>
      <c r="UQC2" s="220"/>
      <c r="UQD2" s="220"/>
      <c r="UQE2" s="220"/>
      <c r="UQF2" s="220"/>
      <c r="UQG2" s="220"/>
      <c r="UQH2" s="220"/>
      <c r="UQI2" s="220"/>
      <c r="UQJ2" s="220"/>
      <c r="UQK2" s="220"/>
      <c r="UQL2" s="220"/>
      <c r="UQM2" s="220"/>
      <c r="UQN2" s="220"/>
      <c r="UQO2" s="220"/>
      <c r="UQP2" s="220"/>
      <c r="UQQ2" s="220"/>
      <c r="UQR2" s="220"/>
      <c r="UQS2" s="220"/>
      <c r="UQT2" s="220"/>
      <c r="UQU2" s="220"/>
      <c r="UQV2" s="220"/>
      <c r="UQW2" s="220"/>
      <c r="UQX2" s="220"/>
      <c r="UQY2" s="220"/>
      <c r="UQZ2" s="220"/>
      <c r="URA2" s="220"/>
      <c r="URB2" s="220"/>
      <c r="URC2" s="220"/>
      <c r="URD2" s="220"/>
      <c r="URE2" s="220"/>
      <c r="URF2" s="220"/>
      <c r="URG2" s="220"/>
      <c r="URH2" s="220"/>
      <c r="URI2" s="220"/>
      <c r="URJ2" s="220"/>
      <c r="URK2" s="220"/>
      <c r="URL2" s="220"/>
      <c r="URM2" s="220"/>
      <c r="URN2" s="220"/>
      <c r="URO2" s="220"/>
      <c r="URP2" s="220"/>
      <c r="URQ2" s="220"/>
      <c r="URR2" s="220"/>
      <c r="URS2" s="220"/>
      <c r="URT2" s="220"/>
      <c r="URU2" s="220"/>
      <c r="URV2" s="220"/>
      <c r="URW2" s="220"/>
      <c r="URX2" s="220"/>
      <c r="URY2" s="220"/>
      <c r="URZ2" s="220"/>
      <c r="USA2" s="220"/>
      <c r="USB2" s="220"/>
      <c r="USC2" s="220"/>
      <c r="USD2" s="220"/>
      <c r="USE2" s="220"/>
      <c r="USF2" s="220"/>
      <c r="USG2" s="220"/>
      <c r="USH2" s="220"/>
      <c r="USI2" s="220"/>
      <c r="USJ2" s="220"/>
      <c r="USK2" s="220"/>
      <c r="USL2" s="220"/>
      <c r="USM2" s="220"/>
      <c r="USN2" s="220"/>
      <c r="USO2" s="220"/>
      <c r="USP2" s="220"/>
      <c r="USQ2" s="220"/>
      <c r="USR2" s="220"/>
      <c r="USS2" s="220"/>
      <c r="UST2" s="220"/>
      <c r="USU2" s="220"/>
      <c r="USV2" s="220"/>
      <c r="USW2" s="220"/>
      <c r="USX2" s="220"/>
      <c r="USY2" s="220"/>
      <c r="USZ2" s="220"/>
      <c r="UTA2" s="220"/>
      <c r="UTB2" s="220"/>
      <c r="UTC2" s="220"/>
      <c r="UTD2" s="220"/>
      <c r="UTE2" s="220"/>
      <c r="UTF2" s="220"/>
      <c r="UTG2" s="220"/>
      <c r="UTH2" s="220"/>
      <c r="UTI2" s="220"/>
      <c r="UTJ2" s="220"/>
      <c r="UTK2" s="220"/>
      <c r="UTL2" s="220"/>
      <c r="UTM2" s="220"/>
      <c r="UTN2" s="220"/>
      <c r="UTO2" s="220"/>
      <c r="UTP2" s="220"/>
      <c r="UTQ2" s="220"/>
      <c r="UTR2" s="220"/>
      <c r="UTS2" s="220"/>
      <c r="UTT2" s="220"/>
      <c r="UTU2" s="220"/>
      <c r="UTV2" s="220"/>
      <c r="UTW2" s="220"/>
      <c r="UTX2" s="220"/>
      <c r="UTY2" s="220"/>
      <c r="UTZ2" s="220"/>
      <c r="UUA2" s="220"/>
      <c r="UUB2" s="220"/>
      <c r="UUC2" s="220"/>
      <c r="UUD2" s="220"/>
      <c r="UUE2" s="220"/>
      <c r="UUF2" s="220"/>
      <c r="UUG2" s="220"/>
      <c r="UUH2" s="220"/>
      <c r="UUI2" s="220"/>
      <c r="UUJ2" s="220"/>
      <c r="UUK2" s="220"/>
      <c r="UUL2" s="220"/>
      <c r="UUM2" s="220"/>
      <c r="UUN2" s="220"/>
      <c r="UUO2" s="220"/>
      <c r="UUP2" s="220"/>
      <c r="UUQ2" s="220"/>
      <c r="UUR2" s="220"/>
      <c r="UUS2" s="220"/>
      <c r="UUT2" s="220"/>
      <c r="UUU2" s="220"/>
      <c r="UUV2" s="220"/>
      <c r="UUW2" s="220"/>
      <c r="UUX2" s="220"/>
      <c r="UUY2" s="220"/>
      <c r="UUZ2" s="220"/>
      <c r="UVA2" s="220"/>
      <c r="UVB2" s="220"/>
      <c r="UVC2" s="220"/>
      <c r="UVD2" s="220"/>
      <c r="UVE2" s="220"/>
      <c r="UVF2" s="220"/>
      <c r="UVG2" s="220"/>
      <c r="UVH2" s="220"/>
      <c r="UVI2" s="220"/>
      <c r="UVJ2" s="220"/>
      <c r="UVK2" s="220"/>
      <c r="UVL2" s="220"/>
      <c r="UVM2" s="220"/>
      <c r="UVN2" s="220"/>
      <c r="UVO2" s="220"/>
      <c r="UVP2" s="220"/>
      <c r="UVQ2" s="220"/>
      <c r="UVR2" s="220"/>
      <c r="UVS2" s="220"/>
      <c r="UVT2" s="220"/>
      <c r="UVU2" s="220"/>
      <c r="UVV2" s="220"/>
      <c r="UVW2" s="220"/>
      <c r="UVX2" s="220"/>
      <c r="UVY2" s="220"/>
      <c r="UVZ2" s="220"/>
      <c r="UWA2" s="220"/>
      <c r="UWB2" s="220"/>
      <c r="UWC2" s="220"/>
      <c r="UWD2" s="220"/>
      <c r="UWE2" s="220"/>
      <c r="UWF2" s="220"/>
      <c r="UWG2" s="220"/>
      <c r="UWH2" s="220"/>
      <c r="UWI2" s="220"/>
      <c r="UWJ2" s="220"/>
      <c r="UWK2" s="220"/>
      <c r="UWL2" s="220"/>
      <c r="UWM2" s="220"/>
      <c r="UWN2" s="220"/>
      <c r="UWO2" s="220"/>
      <c r="UWP2" s="220"/>
      <c r="UWQ2" s="220"/>
      <c r="UWR2" s="220"/>
      <c r="UWS2" s="220"/>
      <c r="UWT2" s="220"/>
      <c r="UWU2" s="220"/>
      <c r="UWV2" s="220"/>
      <c r="UWW2" s="220"/>
      <c r="UWX2" s="220"/>
      <c r="UWY2" s="220"/>
      <c r="UWZ2" s="220"/>
      <c r="UXA2" s="220"/>
      <c r="UXB2" s="220"/>
      <c r="UXC2" s="220"/>
      <c r="UXD2" s="220"/>
      <c r="UXE2" s="220"/>
      <c r="UXF2" s="220"/>
      <c r="UXG2" s="220"/>
      <c r="UXH2" s="220"/>
      <c r="UXI2" s="220"/>
      <c r="UXJ2" s="220"/>
      <c r="UXK2" s="220"/>
      <c r="UXL2" s="220"/>
      <c r="UXM2" s="220"/>
      <c r="UXN2" s="220"/>
      <c r="UXO2" s="220"/>
      <c r="UXP2" s="220"/>
      <c r="UXQ2" s="220"/>
      <c r="UXR2" s="220"/>
      <c r="UXS2" s="220"/>
      <c r="UXT2" s="220"/>
      <c r="UXU2" s="220"/>
      <c r="UXV2" s="220"/>
      <c r="UXW2" s="220"/>
      <c r="UXX2" s="220"/>
      <c r="UXY2" s="220"/>
      <c r="UXZ2" s="220"/>
      <c r="UYA2" s="220"/>
      <c r="UYB2" s="220"/>
      <c r="UYC2" s="220"/>
      <c r="UYD2" s="220"/>
      <c r="UYE2" s="220"/>
      <c r="UYF2" s="220"/>
      <c r="UYG2" s="220"/>
      <c r="UYH2" s="220"/>
      <c r="UYI2" s="220"/>
      <c r="UYJ2" s="220"/>
      <c r="UYK2" s="220"/>
      <c r="UYL2" s="220"/>
      <c r="UYM2" s="220"/>
      <c r="UYN2" s="220"/>
      <c r="UYO2" s="220"/>
      <c r="UYP2" s="220"/>
      <c r="UYQ2" s="220"/>
      <c r="UYR2" s="220"/>
      <c r="UYS2" s="220"/>
      <c r="UYT2" s="220"/>
      <c r="UYU2" s="220"/>
      <c r="UYV2" s="220"/>
      <c r="UYW2" s="220"/>
      <c r="UYX2" s="220"/>
      <c r="UYY2" s="220"/>
      <c r="UYZ2" s="220"/>
      <c r="UZA2" s="220"/>
      <c r="UZB2" s="220"/>
      <c r="UZC2" s="220"/>
      <c r="UZD2" s="220"/>
      <c r="UZE2" s="220"/>
      <c r="UZF2" s="220"/>
      <c r="UZG2" s="220"/>
      <c r="UZH2" s="220"/>
      <c r="UZI2" s="220"/>
      <c r="UZJ2" s="220"/>
      <c r="UZK2" s="220"/>
      <c r="UZL2" s="220"/>
      <c r="UZM2" s="220"/>
      <c r="UZN2" s="220"/>
      <c r="UZO2" s="220"/>
      <c r="UZP2" s="220"/>
      <c r="UZQ2" s="220"/>
      <c r="UZR2" s="220"/>
      <c r="UZS2" s="220"/>
      <c r="UZT2" s="220"/>
      <c r="UZU2" s="220"/>
      <c r="UZV2" s="220"/>
      <c r="UZW2" s="220"/>
      <c r="UZX2" s="220"/>
      <c r="UZY2" s="220"/>
      <c r="UZZ2" s="220"/>
      <c r="VAA2" s="220"/>
      <c r="VAB2" s="220"/>
      <c r="VAC2" s="220"/>
      <c r="VAD2" s="220"/>
      <c r="VAE2" s="220"/>
      <c r="VAF2" s="220"/>
      <c r="VAG2" s="220"/>
      <c r="VAH2" s="220"/>
      <c r="VAI2" s="220"/>
      <c r="VAJ2" s="220"/>
      <c r="VAK2" s="220"/>
      <c r="VAL2" s="220"/>
      <c r="VAM2" s="220"/>
      <c r="VAN2" s="220"/>
      <c r="VAO2" s="220"/>
      <c r="VAP2" s="220"/>
      <c r="VAQ2" s="220"/>
      <c r="VAR2" s="220"/>
      <c r="VAS2" s="220"/>
      <c r="VAT2" s="220"/>
      <c r="VAU2" s="220"/>
      <c r="VAV2" s="220"/>
      <c r="VAW2" s="220"/>
      <c r="VAX2" s="220"/>
      <c r="VAY2" s="220"/>
      <c r="VAZ2" s="220"/>
      <c r="VBA2" s="220"/>
      <c r="VBB2" s="220"/>
      <c r="VBC2" s="220"/>
      <c r="VBD2" s="220"/>
      <c r="VBE2" s="220"/>
      <c r="VBF2" s="220"/>
      <c r="VBG2" s="220"/>
      <c r="VBH2" s="220"/>
      <c r="VBI2" s="220"/>
      <c r="VBJ2" s="220"/>
      <c r="VBK2" s="220"/>
      <c r="VBL2" s="220"/>
      <c r="VBM2" s="220"/>
      <c r="VBN2" s="220"/>
      <c r="VBO2" s="220"/>
      <c r="VBP2" s="220"/>
      <c r="VBQ2" s="220"/>
      <c r="VBR2" s="220"/>
      <c r="VBS2" s="220"/>
      <c r="VBT2" s="220"/>
      <c r="VBU2" s="220"/>
      <c r="VBV2" s="220"/>
      <c r="VBW2" s="220"/>
      <c r="VBX2" s="220"/>
      <c r="VBY2" s="220"/>
      <c r="VBZ2" s="220"/>
      <c r="VCA2" s="220"/>
      <c r="VCB2" s="220"/>
      <c r="VCC2" s="220"/>
      <c r="VCD2" s="220"/>
      <c r="VCE2" s="220"/>
      <c r="VCF2" s="220"/>
      <c r="VCG2" s="220"/>
      <c r="VCH2" s="220"/>
      <c r="VCI2" s="220"/>
      <c r="VCJ2" s="220"/>
      <c r="VCK2" s="220"/>
      <c r="VCL2" s="220"/>
      <c r="VCM2" s="220"/>
      <c r="VCN2" s="220"/>
      <c r="VCO2" s="220"/>
      <c r="VCP2" s="220"/>
      <c r="VCQ2" s="220"/>
      <c r="VCR2" s="220"/>
      <c r="VCS2" s="220"/>
      <c r="VCT2" s="220"/>
      <c r="VCU2" s="220"/>
      <c r="VCV2" s="220"/>
      <c r="VCW2" s="220"/>
      <c r="VCX2" s="220"/>
      <c r="VCY2" s="220"/>
      <c r="VCZ2" s="220"/>
      <c r="VDA2" s="220"/>
      <c r="VDB2" s="220"/>
      <c r="VDC2" s="220"/>
      <c r="VDD2" s="220"/>
      <c r="VDE2" s="220"/>
      <c r="VDF2" s="220"/>
      <c r="VDG2" s="220"/>
      <c r="VDH2" s="220"/>
      <c r="VDI2" s="220"/>
      <c r="VDJ2" s="220"/>
      <c r="VDK2" s="220"/>
      <c r="VDL2" s="220"/>
      <c r="VDM2" s="220"/>
      <c r="VDN2" s="220"/>
      <c r="VDO2" s="220"/>
      <c r="VDP2" s="220"/>
      <c r="VDQ2" s="220"/>
      <c r="VDR2" s="220"/>
      <c r="VDS2" s="220"/>
      <c r="VDT2" s="220"/>
      <c r="VDU2" s="220"/>
      <c r="VDV2" s="220"/>
      <c r="VDW2" s="220"/>
      <c r="VDX2" s="220"/>
      <c r="VDY2" s="220"/>
      <c r="VDZ2" s="220"/>
      <c r="VEA2" s="220"/>
      <c r="VEB2" s="220"/>
      <c r="VEC2" s="220"/>
      <c r="VED2" s="220"/>
      <c r="VEE2" s="220"/>
      <c r="VEF2" s="220"/>
      <c r="VEG2" s="220"/>
      <c r="VEH2" s="220"/>
      <c r="VEI2" s="220"/>
      <c r="VEJ2" s="220"/>
      <c r="VEK2" s="220"/>
      <c r="VEL2" s="220"/>
      <c r="VEM2" s="220"/>
      <c r="VEN2" s="220"/>
      <c r="VEO2" s="220"/>
      <c r="VEP2" s="220"/>
      <c r="VEQ2" s="220"/>
      <c r="VER2" s="220"/>
      <c r="VES2" s="220"/>
      <c r="VET2" s="220"/>
      <c r="VEU2" s="220"/>
      <c r="VEV2" s="220"/>
      <c r="VEW2" s="220"/>
      <c r="VEX2" s="220"/>
      <c r="VEY2" s="220"/>
      <c r="VEZ2" s="220"/>
      <c r="VFA2" s="220"/>
      <c r="VFB2" s="220"/>
      <c r="VFC2" s="220"/>
      <c r="VFD2" s="220"/>
      <c r="VFE2" s="220"/>
      <c r="VFF2" s="220"/>
      <c r="VFG2" s="220"/>
      <c r="VFH2" s="220"/>
      <c r="VFI2" s="220"/>
      <c r="VFJ2" s="220"/>
      <c r="VFK2" s="220"/>
      <c r="VFL2" s="220"/>
      <c r="VFM2" s="220"/>
      <c r="VFN2" s="220"/>
      <c r="VFO2" s="220"/>
      <c r="VFP2" s="220"/>
      <c r="VFQ2" s="220"/>
      <c r="VFR2" s="220"/>
      <c r="VFS2" s="220"/>
      <c r="VFT2" s="220"/>
      <c r="VFU2" s="220"/>
      <c r="VFV2" s="220"/>
      <c r="VFW2" s="220"/>
      <c r="VFX2" s="220"/>
      <c r="VFY2" s="220"/>
      <c r="VFZ2" s="220"/>
      <c r="VGA2" s="220"/>
      <c r="VGB2" s="220"/>
      <c r="VGC2" s="220"/>
      <c r="VGD2" s="220"/>
      <c r="VGE2" s="220"/>
      <c r="VGF2" s="220"/>
      <c r="VGG2" s="220"/>
      <c r="VGH2" s="220"/>
      <c r="VGI2" s="220"/>
      <c r="VGJ2" s="220"/>
      <c r="VGK2" s="220"/>
      <c r="VGL2" s="220"/>
      <c r="VGM2" s="220"/>
      <c r="VGN2" s="220"/>
      <c r="VGO2" s="220"/>
      <c r="VGP2" s="220"/>
      <c r="VGQ2" s="220"/>
      <c r="VGR2" s="220"/>
      <c r="VGS2" s="220"/>
      <c r="VGT2" s="220"/>
      <c r="VGU2" s="220"/>
      <c r="VGV2" s="220"/>
      <c r="VGW2" s="220"/>
      <c r="VGX2" s="220"/>
      <c r="VGY2" s="220"/>
      <c r="VGZ2" s="220"/>
      <c r="VHA2" s="220"/>
      <c r="VHB2" s="220"/>
      <c r="VHC2" s="220"/>
      <c r="VHD2" s="220"/>
      <c r="VHE2" s="220"/>
      <c r="VHF2" s="220"/>
      <c r="VHG2" s="220"/>
      <c r="VHH2" s="220"/>
      <c r="VHI2" s="220"/>
      <c r="VHJ2" s="220"/>
      <c r="VHK2" s="220"/>
      <c r="VHL2" s="220"/>
      <c r="VHM2" s="220"/>
      <c r="VHN2" s="220"/>
      <c r="VHO2" s="220"/>
      <c r="VHP2" s="220"/>
      <c r="VHQ2" s="220"/>
      <c r="VHR2" s="220"/>
      <c r="VHS2" s="220"/>
      <c r="VHT2" s="220"/>
      <c r="VHU2" s="220"/>
      <c r="VHV2" s="220"/>
      <c r="VHW2" s="220"/>
      <c r="VHX2" s="220"/>
      <c r="VHY2" s="220"/>
      <c r="VHZ2" s="220"/>
      <c r="VIA2" s="220"/>
      <c r="VIB2" s="220"/>
      <c r="VIC2" s="220"/>
      <c r="VID2" s="220"/>
      <c r="VIE2" s="220"/>
      <c r="VIF2" s="220"/>
      <c r="VIG2" s="220"/>
      <c r="VIH2" s="220"/>
      <c r="VII2" s="220"/>
      <c r="VIJ2" s="220"/>
      <c r="VIK2" s="220"/>
      <c r="VIL2" s="220"/>
      <c r="VIM2" s="220"/>
      <c r="VIN2" s="220"/>
      <c r="VIO2" s="220"/>
      <c r="VIP2" s="220"/>
      <c r="VIQ2" s="220"/>
      <c r="VIR2" s="220"/>
      <c r="VIS2" s="220"/>
      <c r="VIT2" s="220"/>
      <c r="VIU2" s="220"/>
      <c r="VIV2" s="220"/>
      <c r="VIW2" s="220"/>
      <c r="VIX2" s="220"/>
      <c r="VIY2" s="220"/>
      <c r="VIZ2" s="220"/>
      <c r="VJA2" s="220"/>
      <c r="VJB2" s="220"/>
      <c r="VJC2" s="220"/>
      <c r="VJD2" s="220"/>
      <c r="VJE2" s="220"/>
      <c r="VJF2" s="220"/>
      <c r="VJG2" s="220"/>
      <c r="VJH2" s="220"/>
      <c r="VJI2" s="220"/>
      <c r="VJJ2" s="220"/>
      <c r="VJK2" s="220"/>
      <c r="VJL2" s="220"/>
      <c r="VJM2" s="220"/>
      <c r="VJN2" s="220"/>
      <c r="VJO2" s="220"/>
      <c r="VJP2" s="220"/>
      <c r="VJQ2" s="220"/>
      <c r="VJR2" s="220"/>
      <c r="VJS2" s="220"/>
      <c r="VJT2" s="220"/>
      <c r="VJU2" s="220"/>
      <c r="VJV2" s="220"/>
      <c r="VJW2" s="220"/>
      <c r="VJX2" s="220"/>
      <c r="VJY2" s="220"/>
      <c r="VJZ2" s="220"/>
      <c r="VKA2" s="220"/>
      <c r="VKB2" s="220"/>
      <c r="VKC2" s="220"/>
      <c r="VKD2" s="220"/>
      <c r="VKE2" s="220"/>
      <c r="VKF2" s="220"/>
      <c r="VKG2" s="220"/>
      <c r="VKH2" s="220"/>
      <c r="VKI2" s="220"/>
      <c r="VKJ2" s="220"/>
      <c r="VKK2" s="220"/>
      <c r="VKL2" s="220"/>
      <c r="VKM2" s="220"/>
      <c r="VKN2" s="220"/>
      <c r="VKO2" s="220"/>
      <c r="VKP2" s="220"/>
      <c r="VKQ2" s="220"/>
      <c r="VKR2" s="220"/>
      <c r="VKS2" s="220"/>
      <c r="VKT2" s="220"/>
      <c r="VKU2" s="220"/>
      <c r="VKV2" s="220"/>
      <c r="VKW2" s="220"/>
      <c r="VKX2" s="220"/>
      <c r="VKY2" s="220"/>
      <c r="VKZ2" s="220"/>
      <c r="VLA2" s="220"/>
      <c r="VLB2" s="220"/>
      <c r="VLC2" s="220"/>
      <c r="VLD2" s="220"/>
      <c r="VLE2" s="220"/>
      <c r="VLF2" s="220"/>
      <c r="VLG2" s="220"/>
      <c r="VLH2" s="220"/>
      <c r="VLI2" s="220"/>
      <c r="VLJ2" s="220"/>
      <c r="VLK2" s="220"/>
      <c r="VLL2" s="220"/>
      <c r="VLM2" s="220"/>
      <c r="VLN2" s="220"/>
      <c r="VLO2" s="220"/>
      <c r="VLP2" s="220"/>
      <c r="VLQ2" s="220"/>
      <c r="VLR2" s="220"/>
      <c r="VLS2" s="220"/>
      <c r="VLT2" s="220"/>
      <c r="VLU2" s="220"/>
      <c r="VLV2" s="220"/>
      <c r="VLW2" s="220"/>
      <c r="VLX2" s="220"/>
      <c r="VLY2" s="220"/>
      <c r="VLZ2" s="220"/>
      <c r="VMA2" s="220"/>
      <c r="VMB2" s="220"/>
      <c r="VMC2" s="220"/>
      <c r="VMD2" s="220"/>
      <c r="VME2" s="220"/>
      <c r="VMF2" s="220"/>
      <c r="VMG2" s="220"/>
      <c r="VMH2" s="220"/>
      <c r="VMI2" s="220"/>
      <c r="VMJ2" s="220"/>
      <c r="VMK2" s="220"/>
      <c r="VML2" s="220"/>
      <c r="VMM2" s="220"/>
      <c r="VMN2" s="220"/>
      <c r="VMO2" s="220"/>
      <c r="VMP2" s="220"/>
      <c r="VMQ2" s="220"/>
      <c r="VMR2" s="220"/>
      <c r="VMS2" s="220"/>
      <c r="VMT2" s="220"/>
      <c r="VMU2" s="220"/>
      <c r="VMV2" s="220"/>
      <c r="VMW2" s="220"/>
      <c r="VMX2" s="220"/>
      <c r="VMY2" s="220"/>
      <c r="VMZ2" s="220"/>
      <c r="VNA2" s="220"/>
      <c r="VNB2" s="220"/>
      <c r="VNC2" s="220"/>
      <c r="VND2" s="220"/>
      <c r="VNE2" s="220"/>
      <c r="VNF2" s="220"/>
      <c r="VNG2" s="220"/>
      <c r="VNH2" s="220"/>
      <c r="VNI2" s="220"/>
      <c r="VNJ2" s="220"/>
      <c r="VNK2" s="220"/>
      <c r="VNL2" s="220"/>
      <c r="VNM2" s="220"/>
      <c r="VNN2" s="220"/>
      <c r="VNO2" s="220"/>
      <c r="VNP2" s="220"/>
      <c r="VNQ2" s="220"/>
      <c r="VNR2" s="220"/>
      <c r="VNS2" s="220"/>
      <c r="VNT2" s="220"/>
      <c r="VNU2" s="220"/>
      <c r="VNV2" s="220"/>
      <c r="VNW2" s="220"/>
      <c r="VNX2" s="220"/>
      <c r="VNY2" s="220"/>
      <c r="VNZ2" s="220"/>
      <c r="VOA2" s="220"/>
      <c r="VOB2" s="220"/>
      <c r="VOC2" s="220"/>
      <c r="VOD2" s="220"/>
      <c r="VOE2" s="220"/>
      <c r="VOF2" s="220"/>
      <c r="VOG2" s="220"/>
      <c r="VOH2" s="220"/>
      <c r="VOI2" s="220"/>
      <c r="VOJ2" s="220"/>
      <c r="VOK2" s="220"/>
      <c r="VOL2" s="220"/>
      <c r="VOM2" s="220"/>
      <c r="VON2" s="220"/>
      <c r="VOO2" s="220"/>
      <c r="VOP2" s="220"/>
      <c r="VOQ2" s="220"/>
      <c r="VOR2" s="220"/>
      <c r="VOS2" s="220"/>
      <c r="VOT2" s="220"/>
      <c r="VOU2" s="220"/>
      <c r="VOV2" s="220"/>
      <c r="VOW2" s="220"/>
      <c r="VOX2" s="220"/>
      <c r="VOY2" s="220"/>
      <c r="VOZ2" s="220"/>
      <c r="VPA2" s="220"/>
      <c r="VPB2" s="220"/>
      <c r="VPC2" s="220"/>
      <c r="VPD2" s="220"/>
      <c r="VPE2" s="220"/>
      <c r="VPF2" s="220"/>
      <c r="VPG2" s="220"/>
      <c r="VPH2" s="220"/>
      <c r="VPI2" s="220"/>
      <c r="VPJ2" s="220"/>
      <c r="VPK2" s="220"/>
      <c r="VPL2" s="220"/>
      <c r="VPM2" s="220"/>
      <c r="VPN2" s="220"/>
      <c r="VPO2" s="220"/>
      <c r="VPP2" s="220"/>
      <c r="VPQ2" s="220"/>
      <c r="VPR2" s="220"/>
      <c r="VPS2" s="220"/>
      <c r="VPT2" s="220"/>
      <c r="VPU2" s="220"/>
      <c r="VPV2" s="220"/>
      <c r="VPW2" s="220"/>
      <c r="VPX2" s="220"/>
      <c r="VPY2" s="220"/>
      <c r="VPZ2" s="220"/>
      <c r="VQA2" s="220"/>
      <c r="VQB2" s="220"/>
      <c r="VQC2" s="220"/>
      <c r="VQD2" s="220"/>
      <c r="VQE2" s="220"/>
      <c r="VQF2" s="220"/>
      <c r="VQG2" s="220"/>
      <c r="VQH2" s="220"/>
      <c r="VQI2" s="220"/>
      <c r="VQJ2" s="220"/>
      <c r="VQK2" s="220"/>
      <c r="VQL2" s="220"/>
      <c r="VQM2" s="220"/>
      <c r="VQN2" s="220"/>
      <c r="VQO2" s="220"/>
      <c r="VQP2" s="220"/>
      <c r="VQQ2" s="220"/>
      <c r="VQR2" s="220"/>
      <c r="VQS2" s="220"/>
      <c r="VQT2" s="220"/>
      <c r="VQU2" s="220"/>
      <c r="VQV2" s="220"/>
      <c r="VQW2" s="220"/>
      <c r="VQX2" s="220"/>
      <c r="VQY2" s="220"/>
      <c r="VQZ2" s="220"/>
      <c r="VRA2" s="220"/>
      <c r="VRB2" s="220"/>
      <c r="VRC2" s="220"/>
      <c r="VRD2" s="220"/>
      <c r="VRE2" s="220"/>
      <c r="VRF2" s="220"/>
      <c r="VRG2" s="220"/>
      <c r="VRH2" s="220"/>
      <c r="VRI2" s="220"/>
      <c r="VRJ2" s="220"/>
      <c r="VRK2" s="220"/>
      <c r="VRL2" s="220"/>
      <c r="VRM2" s="220"/>
      <c r="VRN2" s="220"/>
      <c r="VRO2" s="220"/>
      <c r="VRP2" s="220"/>
      <c r="VRQ2" s="220"/>
      <c r="VRR2" s="220"/>
      <c r="VRS2" s="220"/>
      <c r="VRT2" s="220"/>
      <c r="VRU2" s="220"/>
      <c r="VRV2" s="220"/>
      <c r="VRW2" s="220"/>
      <c r="VRX2" s="220"/>
      <c r="VRY2" s="220"/>
      <c r="VRZ2" s="220"/>
      <c r="VSA2" s="220"/>
      <c r="VSB2" s="220"/>
      <c r="VSC2" s="220"/>
      <c r="VSD2" s="220"/>
      <c r="VSE2" s="220"/>
      <c r="VSF2" s="220"/>
      <c r="VSG2" s="220"/>
      <c r="VSH2" s="220"/>
      <c r="VSI2" s="220"/>
      <c r="VSJ2" s="220"/>
      <c r="VSK2" s="220"/>
      <c r="VSL2" s="220"/>
      <c r="VSM2" s="220"/>
      <c r="VSN2" s="220"/>
      <c r="VSO2" s="220"/>
      <c r="VSP2" s="220"/>
      <c r="VSQ2" s="220"/>
      <c r="VSR2" s="220"/>
      <c r="VSS2" s="220"/>
      <c r="VST2" s="220"/>
      <c r="VSU2" s="220"/>
      <c r="VSV2" s="220"/>
      <c r="VSW2" s="220"/>
      <c r="VSX2" s="220"/>
      <c r="VSY2" s="220"/>
      <c r="VSZ2" s="220"/>
      <c r="VTA2" s="220"/>
      <c r="VTB2" s="220"/>
      <c r="VTC2" s="220"/>
      <c r="VTD2" s="220"/>
      <c r="VTE2" s="220"/>
      <c r="VTF2" s="220"/>
      <c r="VTG2" s="220"/>
      <c r="VTH2" s="220"/>
      <c r="VTI2" s="220"/>
      <c r="VTJ2" s="220"/>
      <c r="VTK2" s="220"/>
      <c r="VTL2" s="220"/>
      <c r="VTM2" s="220"/>
      <c r="VTN2" s="220"/>
      <c r="VTO2" s="220"/>
      <c r="VTP2" s="220"/>
      <c r="VTQ2" s="220"/>
      <c r="VTR2" s="220"/>
      <c r="VTS2" s="220"/>
      <c r="VTT2" s="220"/>
      <c r="VTU2" s="220"/>
      <c r="VTV2" s="220"/>
      <c r="VTW2" s="220"/>
      <c r="VTX2" s="220"/>
      <c r="VTY2" s="220"/>
      <c r="VTZ2" s="220"/>
      <c r="VUA2" s="220"/>
      <c r="VUB2" s="220"/>
      <c r="VUC2" s="220"/>
      <c r="VUD2" s="220"/>
      <c r="VUE2" s="220"/>
      <c r="VUF2" s="220"/>
      <c r="VUG2" s="220"/>
      <c r="VUH2" s="220"/>
      <c r="VUI2" s="220"/>
      <c r="VUJ2" s="220"/>
      <c r="VUK2" s="220"/>
      <c r="VUL2" s="220"/>
      <c r="VUM2" s="220"/>
      <c r="VUN2" s="220"/>
      <c r="VUO2" s="220"/>
      <c r="VUP2" s="220"/>
      <c r="VUQ2" s="220"/>
      <c r="VUR2" s="220"/>
      <c r="VUS2" s="220"/>
      <c r="VUT2" s="220"/>
      <c r="VUU2" s="220"/>
      <c r="VUV2" s="220"/>
      <c r="VUW2" s="220"/>
      <c r="VUX2" s="220"/>
      <c r="VUY2" s="220"/>
      <c r="VUZ2" s="220"/>
      <c r="VVA2" s="220"/>
      <c r="VVB2" s="220"/>
      <c r="VVC2" s="220"/>
      <c r="VVD2" s="220"/>
      <c r="VVE2" s="220"/>
      <c r="VVF2" s="220"/>
      <c r="VVG2" s="220"/>
      <c r="VVH2" s="220"/>
      <c r="VVI2" s="220"/>
      <c r="VVJ2" s="220"/>
      <c r="VVK2" s="220"/>
      <c r="VVL2" s="220"/>
      <c r="VVM2" s="220"/>
      <c r="VVN2" s="220"/>
      <c r="VVO2" s="220"/>
      <c r="VVP2" s="220"/>
      <c r="VVQ2" s="220"/>
      <c r="VVR2" s="220"/>
      <c r="VVS2" s="220"/>
      <c r="VVT2" s="220"/>
      <c r="VVU2" s="220"/>
      <c r="VVV2" s="220"/>
      <c r="VVW2" s="220"/>
      <c r="VVX2" s="220"/>
      <c r="VVY2" s="220"/>
      <c r="VVZ2" s="220"/>
      <c r="VWA2" s="220"/>
      <c r="VWB2" s="220"/>
      <c r="VWC2" s="220"/>
      <c r="VWD2" s="220"/>
      <c r="VWE2" s="220"/>
      <c r="VWF2" s="220"/>
      <c r="VWG2" s="220"/>
      <c r="VWH2" s="220"/>
      <c r="VWI2" s="220"/>
      <c r="VWJ2" s="220"/>
      <c r="VWK2" s="220"/>
      <c r="VWL2" s="220"/>
      <c r="VWM2" s="220"/>
      <c r="VWN2" s="220"/>
      <c r="VWO2" s="220"/>
      <c r="VWP2" s="220"/>
      <c r="VWQ2" s="220"/>
      <c r="VWR2" s="220"/>
      <c r="VWS2" s="220"/>
      <c r="VWT2" s="220"/>
      <c r="VWU2" s="220"/>
      <c r="VWV2" s="220"/>
      <c r="VWW2" s="220"/>
      <c r="VWX2" s="220"/>
      <c r="VWY2" s="220"/>
      <c r="VWZ2" s="220"/>
      <c r="VXA2" s="220"/>
      <c r="VXB2" s="220"/>
      <c r="VXC2" s="220"/>
      <c r="VXD2" s="220"/>
      <c r="VXE2" s="220"/>
      <c r="VXF2" s="220"/>
      <c r="VXG2" s="220"/>
      <c r="VXH2" s="220"/>
      <c r="VXI2" s="220"/>
      <c r="VXJ2" s="220"/>
      <c r="VXK2" s="220"/>
      <c r="VXL2" s="220"/>
      <c r="VXM2" s="220"/>
      <c r="VXN2" s="220"/>
      <c r="VXO2" s="220"/>
      <c r="VXP2" s="220"/>
      <c r="VXQ2" s="220"/>
      <c r="VXR2" s="220"/>
      <c r="VXS2" s="220"/>
      <c r="VXT2" s="220"/>
      <c r="VXU2" s="220"/>
      <c r="VXV2" s="220"/>
      <c r="VXW2" s="220"/>
      <c r="VXX2" s="220"/>
      <c r="VXY2" s="220"/>
      <c r="VXZ2" s="220"/>
      <c r="VYA2" s="220"/>
      <c r="VYB2" s="220"/>
      <c r="VYC2" s="220"/>
      <c r="VYD2" s="220"/>
      <c r="VYE2" s="220"/>
      <c r="VYF2" s="220"/>
      <c r="VYG2" s="220"/>
      <c r="VYH2" s="220"/>
      <c r="VYI2" s="220"/>
      <c r="VYJ2" s="220"/>
      <c r="VYK2" s="220"/>
      <c r="VYL2" s="220"/>
      <c r="VYM2" s="220"/>
      <c r="VYN2" s="220"/>
      <c r="VYO2" s="220"/>
      <c r="VYP2" s="220"/>
      <c r="VYQ2" s="220"/>
      <c r="VYR2" s="220"/>
      <c r="VYS2" s="220"/>
      <c r="VYT2" s="220"/>
      <c r="VYU2" s="220"/>
      <c r="VYV2" s="220"/>
      <c r="VYW2" s="220"/>
      <c r="VYX2" s="220"/>
      <c r="VYY2" s="220"/>
      <c r="VYZ2" s="220"/>
      <c r="VZA2" s="220"/>
      <c r="VZB2" s="220"/>
      <c r="VZC2" s="220"/>
      <c r="VZD2" s="220"/>
      <c r="VZE2" s="220"/>
      <c r="VZF2" s="220"/>
      <c r="VZG2" s="220"/>
      <c r="VZH2" s="220"/>
      <c r="VZI2" s="220"/>
      <c r="VZJ2" s="220"/>
      <c r="VZK2" s="220"/>
      <c r="VZL2" s="220"/>
      <c r="VZM2" s="220"/>
      <c r="VZN2" s="220"/>
      <c r="VZO2" s="220"/>
      <c r="VZP2" s="220"/>
      <c r="VZQ2" s="220"/>
      <c r="VZR2" s="220"/>
      <c r="VZS2" s="220"/>
      <c r="VZT2" s="220"/>
      <c r="VZU2" s="220"/>
      <c r="VZV2" s="220"/>
      <c r="VZW2" s="220"/>
      <c r="VZX2" s="220"/>
      <c r="VZY2" s="220"/>
      <c r="VZZ2" s="220"/>
      <c r="WAA2" s="220"/>
      <c r="WAB2" s="220"/>
      <c r="WAC2" s="220"/>
      <c r="WAD2" s="220"/>
      <c r="WAE2" s="220"/>
      <c r="WAF2" s="220"/>
      <c r="WAG2" s="220"/>
      <c r="WAH2" s="220"/>
      <c r="WAI2" s="220"/>
      <c r="WAJ2" s="220"/>
      <c r="WAK2" s="220"/>
      <c r="WAL2" s="220"/>
      <c r="WAM2" s="220"/>
      <c r="WAN2" s="220"/>
      <c r="WAO2" s="220"/>
      <c r="WAP2" s="220"/>
      <c r="WAQ2" s="220"/>
      <c r="WAR2" s="220"/>
      <c r="WAS2" s="220"/>
      <c r="WAT2" s="220"/>
      <c r="WAU2" s="220"/>
      <c r="WAV2" s="220"/>
      <c r="WAW2" s="220"/>
      <c r="WAX2" s="220"/>
      <c r="WAY2" s="220"/>
      <c r="WAZ2" s="220"/>
      <c r="WBA2" s="220"/>
      <c r="WBB2" s="220"/>
      <c r="WBC2" s="220"/>
      <c r="WBD2" s="220"/>
      <c r="WBE2" s="220"/>
      <c r="WBF2" s="220"/>
      <c r="WBG2" s="220"/>
      <c r="WBH2" s="220"/>
      <c r="WBI2" s="220"/>
      <c r="WBJ2" s="220"/>
      <c r="WBK2" s="220"/>
      <c r="WBL2" s="220"/>
      <c r="WBM2" s="220"/>
      <c r="WBN2" s="220"/>
      <c r="WBO2" s="220"/>
      <c r="WBP2" s="220"/>
      <c r="WBQ2" s="220"/>
      <c r="WBR2" s="220"/>
      <c r="WBS2" s="220"/>
      <c r="WBT2" s="220"/>
      <c r="WBU2" s="220"/>
      <c r="WBV2" s="220"/>
      <c r="WBW2" s="220"/>
      <c r="WBX2" s="220"/>
      <c r="WBY2" s="220"/>
      <c r="WBZ2" s="220"/>
      <c r="WCA2" s="220"/>
      <c r="WCB2" s="220"/>
      <c r="WCC2" s="220"/>
      <c r="WCD2" s="220"/>
      <c r="WCE2" s="220"/>
      <c r="WCF2" s="220"/>
      <c r="WCG2" s="220"/>
      <c r="WCH2" s="220"/>
      <c r="WCI2" s="220"/>
      <c r="WCJ2" s="220"/>
      <c r="WCK2" s="220"/>
      <c r="WCL2" s="220"/>
      <c r="WCM2" s="220"/>
      <c r="WCN2" s="220"/>
      <c r="WCO2" s="220"/>
      <c r="WCP2" s="220"/>
      <c r="WCQ2" s="220"/>
      <c r="WCR2" s="220"/>
      <c r="WCS2" s="220"/>
      <c r="WCT2" s="220"/>
      <c r="WCU2" s="220"/>
      <c r="WCV2" s="220"/>
      <c r="WCW2" s="220"/>
      <c r="WCX2" s="220"/>
      <c r="WCY2" s="220"/>
      <c r="WCZ2" s="220"/>
      <c r="WDA2" s="220"/>
      <c r="WDB2" s="220"/>
      <c r="WDC2" s="220"/>
      <c r="WDD2" s="220"/>
      <c r="WDE2" s="220"/>
      <c r="WDF2" s="220"/>
      <c r="WDG2" s="220"/>
      <c r="WDH2" s="220"/>
      <c r="WDI2" s="220"/>
      <c r="WDJ2" s="220"/>
      <c r="WDK2" s="220"/>
      <c r="WDL2" s="220"/>
      <c r="WDM2" s="220"/>
      <c r="WDN2" s="220"/>
      <c r="WDO2" s="220"/>
      <c r="WDP2" s="220"/>
      <c r="WDQ2" s="220"/>
      <c r="WDR2" s="220"/>
      <c r="WDS2" s="220"/>
      <c r="WDT2" s="220"/>
      <c r="WDU2" s="220"/>
      <c r="WDV2" s="220"/>
      <c r="WDW2" s="220"/>
      <c r="WDX2" s="220"/>
      <c r="WDY2" s="220"/>
      <c r="WDZ2" s="220"/>
      <c r="WEA2" s="220"/>
      <c r="WEB2" s="220"/>
      <c r="WEC2" s="220"/>
      <c r="WED2" s="220"/>
      <c r="WEE2" s="220"/>
      <c r="WEF2" s="220"/>
      <c r="WEG2" s="220"/>
      <c r="WEH2" s="220"/>
      <c r="WEI2" s="220"/>
      <c r="WEJ2" s="220"/>
      <c r="WEK2" s="220"/>
      <c r="WEL2" s="220"/>
      <c r="WEM2" s="220"/>
      <c r="WEN2" s="220"/>
      <c r="WEO2" s="220"/>
      <c r="WEP2" s="220"/>
      <c r="WEQ2" s="220"/>
      <c r="WER2" s="220"/>
      <c r="WES2" s="220"/>
      <c r="WET2" s="220"/>
      <c r="WEU2" s="220"/>
      <c r="WEV2" s="220"/>
      <c r="WEW2" s="220"/>
      <c r="WEX2" s="220"/>
      <c r="WEY2" s="220"/>
      <c r="WEZ2" s="220"/>
      <c r="WFA2" s="220"/>
      <c r="WFB2" s="220"/>
      <c r="WFC2" s="220"/>
      <c r="WFD2" s="220"/>
      <c r="WFE2" s="220"/>
      <c r="WFF2" s="220"/>
      <c r="WFG2" s="220"/>
      <c r="WFH2" s="220"/>
      <c r="WFI2" s="220"/>
      <c r="WFJ2" s="220"/>
      <c r="WFK2" s="220"/>
      <c r="WFL2" s="220"/>
      <c r="WFM2" s="220"/>
      <c r="WFN2" s="220"/>
      <c r="WFO2" s="220"/>
      <c r="WFP2" s="220"/>
      <c r="WFQ2" s="220"/>
      <c r="WFR2" s="220"/>
      <c r="WFS2" s="220"/>
      <c r="WFT2" s="220"/>
      <c r="WFU2" s="220"/>
      <c r="WFV2" s="220"/>
      <c r="WFW2" s="220"/>
      <c r="WFX2" s="220"/>
      <c r="WFY2" s="220"/>
      <c r="WFZ2" s="220"/>
      <c r="WGA2" s="220"/>
      <c r="WGB2" s="220"/>
      <c r="WGC2" s="220"/>
      <c r="WGD2" s="220"/>
      <c r="WGE2" s="220"/>
      <c r="WGF2" s="220"/>
      <c r="WGG2" s="220"/>
      <c r="WGH2" s="220"/>
      <c r="WGI2" s="220"/>
      <c r="WGJ2" s="220"/>
      <c r="WGK2" s="220"/>
      <c r="WGL2" s="220"/>
      <c r="WGM2" s="220"/>
      <c r="WGN2" s="220"/>
      <c r="WGO2" s="220"/>
      <c r="WGP2" s="220"/>
      <c r="WGQ2" s="220"/>
      <c r="WGR2" s="220"/>
      <c r="WGS2" s="220"/>
      <c r="WGT2" s="220"/>
      <c r="WGU2" s="220"/>
      <c r="WGV2" s="220"/>
      <c r="WGW2" s="220"/>
      <c r="WGX2" s="220"/>
      <c r="WGY2" s="220"/>
      <c r="WGZ2" s="220"/>
      <c r="WHA2" s="220"/>
      <c r="WHB2" s="220"/>
      <c r="WHC2" s="220"/>
      <c r="WHD2" s="220"/>
      <c r="WHE2" s="220"/>
      <c r="WHF2" s="220"/>
      <c r="WHG2" s="220"/>
      <c r="WHH2" s="220"/>
      <c r="WHI2" s="220"/>
      <c r="WHJ2" s="220"/>
      <c r="WHK2" s="220"/>
      <c r="WHL2" s="220"/>
      <c r="WHM2" s="220"/>
      <c r="WHN2" s="220"/>
      <c r="WHO2" s="220"/>
      <c r="WHP2" s="220"/>
      <c r="WHQ2" s="220"/>
      <c r="WHR2" s="220"/>
      <c r="WHS2" s="220"/>
      <c r="WHT2" s="220"/>
      <c r="WHU2" s="220"/>
      <c r="WHV2" s="220"/>
      <c r="WHW2" s="220"/>
      <c r="WHX2" s="220"/>
      <c r="WHY2" s="220"/>
      <c r="WHZ2" s="220"/>
      <c r="WIA2" s="220"/>
      <c r="WIB2" s="220"/>
      <c r="WIC2" s="220"/>
      <c r="WID2" s="220"/>
      <c r="WIE2" s="220"/>
      <c r="WIF2" s="220"/>
      <c r="WIG2" s="220"/>
      <c r="WIH2" s="220"/>
      <c r="WII2" s="220"/>
      <c r="WIJ2" s="220"/>
      <c r="WIK2" s="220"/>
      <c r="WIL2" s="220"/>
      <c r="WIM2" s="220"/>
      <c r="WIN2" s="220"/>
      <c r="WIO2" s="220"/>
      <c r="WIP2" s="220"/>
      <c r="WIQ2" s="220"/>
      <c r="WIR2" s="220"/>
      <c r="WIS2" s="220"/>
      <c r="WIT2" s="220"/>
      <c r="WIU2" s="220"/>
      <c r="WIV2" s="220"/>
      <c r="WIW2" s="220"/>
      <c r="WIX2" s="220"/>
      <c r="WIY2" s="220"/>
      <c r="WIZ2" s="220"/>
      <c r="WJA2" s="220"/>
      <c r="WJB2" s="220"/>
      <c r="WJC2" s="220"/>
      <c r="WJD2" s="220"/>
      <c r="WJE2" s="220"/>
      <c r="WJF2" s="220"/>
      <c r="WJG2" s="220"/>
      <c r="WJH2" s="220"/>
      <c r="WJI2" s="220"/>
      <c r="WJJ2" s="220"/>
      <c r="WJK2" s="220"/>
      <c r="WJL2" s="220"/>
      <c r="WJM2" s="220"/>
      <c r="WJN2" s="220"/>
      <c r="WJO2" s="220"/>
      <c r="WJP2" s="220"/>
      <c r="WJQ2" s="220"/>
      <c r="WJR2" s="220"/>
      <c r="WJS2" s="220"/>
      <c r="WJT2" s="220"/>
      <c r="WJU2" s="220"/>
      <c r="WJV2" s="220"/>
      <c r="WJW2" s="220"/>
      <c r="WJX2" s="220"/>
      <c r="WJY2" s="220"/>
      <c r="WJZ2" s="220"/>
      <c r="WKA2" s="220"/>
      <c r="WKB2" s="220"/>
      <c r="WKC2" s="220"/>
      <c r="WKD2" s="220"/>
      <c r="WKE2" s="220"/>
      <c r="WKF2" s="220"/>
      <c r="WKG2" s="220"/>
      <c r="WKH2" s="220"/>
      <c r="WKI2" s="220"/>
      <c r="WKJ2" s="220"/>
      <c r="WKK2" s="220"/>
      <c r="WKL2" s="220"/>
      <c r="WKM2" s="220"/>
      <c r="WKN2" s="220"/>
      <c r="WKO2" s="220"/>
      <c r="WKP2" s="220"/>
      <c r="WKQ2" s="220"/>
      <c r="WKR2" s="220"/>
      <c r="WKS2" s="220"/>
      <c r="WKT2" s="220"/>
      <c r="WKU2" s="220"/>
      <c r="WKV2" s="220"/>
      <c r="WKW2" s="220"/>
      <c r="WKX2" s="220"/>
      <c r="WKY2" s="220"/>
      <c r="WKZ2" s="220"/>
      <c r="WLA2" s="220"/>
      <c r="WLB2" s="220"/>
      <c r="WLC2" s="220"/>
      <c r="WLD2" s="220"/>
      <c r="WLE2" s="220"/>
      <c r="WLF2" s="220"/>
      <c r="WLG2" s="220"/>
      <c r="WLH2" s="220"/>
      <c r="WLI2" s="220"/>
      <c r="WLJ2" s="220"/>
      <c r="WLK2" s="220"/>
      <c r="WLL2" s="220"/>
      <c r="WLM2" s="220"/>
      <c r="WLN2" s="220"/>
      <c r="WLO2" s="220"/>
      <c r="WLP2" s="220"/>
      <c r="WLQ2" s="220"/>
      <c r="WLR2" s="220"/>
      <c r="WLS2" s="220"/>
      <c r="WLT2" s="220"/>
      <c r="WLU2" s="220"/>
      <c r="WLV2" s="220"/>
      <c r="WLW2" s="220"/>
      <c r="WLX2" s="220"/>
      <c r="WLY2" s="220"/>
      <c r="WLZ2" s="220"/>
      <c r="WMA2" s="220"/>
      <c r="WMB2" s="220"/>
      <c r="WMC2" s="220"/>
      <c r="WMD2" s="220"/>
      <c r="WME2" s="220"/>
      <c r="WMF2" s="220"/>
      <c r="WMG2" s="220"/>
      <c r="WMH2" s="220"/>
      <c r="WMI2" s="220"/>
      <c r="WMJ2" s="220"/>
      <c r="WMK2" s="220"/>
      <c r="WML2" s="220"/>
      <c r="WMM2" s="220"/>
      <c r="WMN2" s="220"/>
      <c r="WMO2" s="220"/>
      <c r="WMP2" s="220"/>
      <c r="WMQ2" s="220"/>
      <c r="WMR2" s="220"/>
      <c r="WMS2" s="220"/>
      <c r="WMT2" s="220"/>
      <c r="WMU2" s="220"/>
      <c r="WMV2" s="220"/>
      <c r="WMW2" s="220"/>
      <c r="WMX2" s="220"/>
      <c r="WMY2" s="220"/>
      <c r="WMZ2" s="220"/>
      <c r="WNA2" s="220"/>
      <c r="WNB2" s="220"/>
      <c r="WNC2" s="220"/>
      <c r="WND2" s="220"/>
      <c r="WNE2" s="220"/>
      <c r="WNF2" s="220"/>
      <c r="WNG2" s="220"/>
      <c r="WNH2" s="220"/>
      <c r="WNI2" s="220"/>
      <c r="WNJ2" s="220"/>
      <c r="WNK2" s="220"/>
      <c r="WNL2" s="220"/>
      <c r="WNM2" s="220"/>
      <c r="WNN2" s="220"/>
      <c r="WNO2" s="220"/>
      <c r="WNP2" s="220"/>
      <c r="WNQ2" s="220"/>
      <c r="WNR2" s="220"/>
      <c r="WNS2" s="220"/>
      <c r="WNT2" s="220"/>
      <c r="WNU2" s="220"/>
      <c r="WNV2" s="220"/>
      <c r="WNW2" s="220"/>
      <c r="WNX2" s="220"/>
      <c r="WNY2" s="220"/>
      <c r="WNZ2" s="220"/>
      <c r="WOA2" s="220"/>
      <c r="WOB2" s="220"/>
      <c r="WOC2" s="220"/>
      <c r="WOD2" s="220"/>
      <c r="WOE2" s="220"/>
      <c r="WOF2" s="220"/>
      <c r="WOG2" s="220"/>
      <c r="WOH2" s="220"/>
      <c r="WOI2" s="220"/>
      <c r="WOJ2" s="220"/>
      <c r="WOK2" s="220"/>
      <c r="WOL2" s="220"/>
      <c r="WOM2" s="220"/>
      <c r="WON2" s="220"/>
      <c r="WOO2" s="220"/>
      <c r="WOP2" s="220"/>
      <c r="WOQ2" s="220"/>
      <c r="WOR2" s="220"/>
      <c r="WOS2" s="220"/>
      <c r="WOT2" s="220"/>
      <c r="WOU2" s="220"/>
      <c r="WOV2" s="220"/>
      <c r="WOW2" s="220"/>
      <c r="WOX2" s="220"/>
      <c r="WOY2" s="220"/>
      <c r="WOZ2" s="220"/>
      <c r="WPA2" s="220"/>
      <c r="WPB2" s="220"/>
      <c r="WPC2" s="220"/>
      <c r="WPD2" s="220"/>
      <c r="WPE2" s="220"/>
      <c r="WPF2" s="220"/>
      <c r="WPG2" s="220"/>
      <c r="WPH2" s="220"/>
      <c r="WPI2" s="220"/>
      <c r="WPJ2" s="220"/>
      <c r="WPK2" s="220"/>
      <c r="WPL2" s="220"/>
      <c r="WPM2" s="220"/>
      <c r="WPN2" s="220"/>
      <c r="WPO2" s="220"/>
      <c r="WPP2" s="220"/>
      <c r="WPQ2" s="220"/>
      <c r="WPR2" s="220"/>
      <c r="WPS2" s="220"/>
      <c r="WPT2" s="220"/>
      <c r="WPU2" s="220"/>
      <c r="WPV2" s="220"/>
      <c r="WPW2" s="220"/>
      <c r="WPX2" s="220"/>
      <c r="WPY2" s="220"/>
      <c r="WPZ2" s="220"/>
      <c r="WQA2" s="220"/>
      <c r="WQB2" s="220"/>
      <c r="WQC2" s="220"/>
      <c r="WQD2" s="220"/>
      <c r="WQE2" s="220"/>
      <c r="WQF2" s="220"/>
      <c r="WQG2" s="220"/>
      <c r="WQH2" s="220"/>
      <c r="WQI2" s="220"/>
      <c r="WQJ2" s="220"/>
      <c r="WQK2" s="220"/>
      <c r="WQL2" s="220"/>
      <c r="WQM2" s="220"/>
      <c r="WQN2" s="220"/>
      <c r="WQO2" s="220"/>
      <c r="WQP2" s="220"/>
      <c r="WQQ2" s="220"/>
      <c r="WQR2" s="220"/>
      <c r="WQS2" s="220"/>
      <c r="WQT2" s="220"/>
      <c r="WQU2" s="220"/>
      <c r="WQV2" s="220"/>
      <c r="WQW2" s="220"/>
      <c r="WQX2" s="220"/>
      <c r="WQY2" s="220"/>
      <c r="WQZ2" s="220"/>
      <c r="WRA2" s="220"/>
      <c r="WRB2" s="220"/>
      <c r="WRC2" s="220"/>
      <c r="WRD2" s="220"/>
      <c r="WRE2" s="220"/>
      <c r="WRF2" s="220"/>
      <c r="WRG2" s="220"/>
      <c r="WRH2" s="220"/>
      <c r="WRI2" s="220"/>
      <c r="WRJ2" s="220"/>
      <c r="WRK2" s="220"/>
      <c r="WRL2" s="220"/>
      <c r="WRM2" s="220"/>
      <c r="WRN2" s="220"/>
      <c r="WRO2" s="220"/>
      <c r="WRP2" s="220"/>
      <c r="WRQ2" s="220"/>
      <c r="WRR2" s="220"/>
      <c r="WRS2" s="220"/>
      <c r="WRT2" s="220"/>
      <c r="WRU2" s="220"/>
      <c r="WRV2" s="220"/>
      <c r="WRW2" s="220"/>
      <c r="WRX2" s="220"/>
      <c r="WRY2" s="220"/>
      <c r="WRZ2" s="220"/>
      <c r="WSA2" s="220"/>
      <c r="WSB2" s="220"/>
      <c r="WSC2" s="220"/>
      <c r="WSD2" s="220"/>
      <c r="WSE2" s="220"/>
      <c r="WSF2" s="220"/>
      <c r="WSG2" s="220"/>
      <c r="WSH2" s="220"/>
      <c r="WSI2" s="220"/>
      <c r="WSJ2" s="220"/>
      <c r="WSK2" s="220"/>
      <c r="WSL2" s="220"/>
      <c r="WSM2" s="220"/>
      <c r="WSN2" s="220"/>
      <c r="WSO2" s="220"/>
      <c r="WSP2" s="220"/>
      <c r="WSQ2" s="220"/>
      <c r="WSR2" s="220"/>
      <c r="WSS2" s="220"/>
      <c r="WST2" s="220"/>
      <c r="WSU2" s="220"/>
      <c r="WSV2" s="220"/>
      <c r="WSW2" s="220"/>
      <c r="WSX2" s="220"/>
      <c r="WSY2" s="220"/>
      <c r="WSZ2" s="220"/>
      <c r="WTA2" s="220"/>
      <c r="WTB2" s="220"/>
      <c r="WTC2" s="220"/>
      <c r="WTD2" s="220"/>
      <c r="WTE2" s="220"/>
      <c r="WTF2" s="220"/>
      <c r="WTG2" s="220"/>
      <c r="WTH2" s="220"/>
      <c r="WTI2" s="220"/>
      <c r="WTJ2" s="220"/>
      <c r="WTK2" s="220"/>
      <c r="WTL2" s="220"/>
      <c r="WTM2" s="220"/>
      <c r="WTN2" s="220"/>
      <c r="WTO2" s="220"/>
      <c r="WTP2" s="220"/>
      <c r="WTQ2" s="220"/>
      <c r="WTR2" s="220"/>
      <c r="WTS2" s="220"/>
      <c r="WTT2" s="220"/>
      <c r="WTU2" s="220"/>
      <c r="WTV2" s="220"/>
      <c r="WTW2" s="220"/>
      <c r="WTX2" s="220"/>
      <c r="WTY2" s="220"/>
      <c r="WTZ2" s="220"/>
      <c r="WUA2" s="220"/>
      <c r="WUB2" s="220"/>
      <c r="WUC2" s="220"/>
      <c r="WUD2" s="220"/>
      <c r="WUE2" s="220"/>
      <c r="WUF2" s="220"/>
      <c r="WUG2" s="220"/>
      <c r="WUH2" s="220"/>
      <c r="WUI2" s="220"/>
      <c r="WUJ2" s="220"/>
      <c r="WUK2" s="220"/>
      <c r="WUL2" s="220"/>
      <c r="WUM2" s="220"/>
      <c r="WUN2" s="220"/>
      <c r="WUO2" s="220"/>
      <c r="WUP2" s="220"/>
      <c r="WUQ2" s="220"/>
      <c r="WUR2" s="220"/>
      <c r="WUS2" s="220"/>
      <c r="WUT2" s="220"/>
      <c r="WUU2" s="220"/>
      <c r="WUV2" s="220"/>
      <c r="WUW2" s="220"/>
      <c r="WUX2" s="220"/>
      <c r="WUY2" s="220"/>
      <c r="WUZ2" s="220"/>
      <c r="WVA2" s="220"/>
      <c r="WVB2" s="220"/>
      <c r="WVC2" s="220"/>
      <c r="WVD2" s="220"/>
      <c r="WVE2" s="220"/>
      <c r="WVF2" s="220"/>
      <c r="WVG2" s="220"/>
      <c r="WVH2" s="220"/>
      <c r="WVI2" s="220"/>
      <c r="WVJ2" s="220"/>
      <c r="WVK2" s="220"/>
      <c r="WVL2" s="220"/>
      <c r="WVM2" s="220"/>
      <c r="WVN2" s="220"/>
      <c r="WVO2" s="220"/>
      <c r="WVP2" s="220"/>
      <c r="WVQ2" s="220"/>
      <c r="WVR2" s="220"/>
      <c r="WVS2" s="220"/>
      <c r="WVT2" s="220"/>
      <c r="WVU2" s="220"/>
      <c r="WVV2" s="220"/>
      <c r="WVW2" s="220"/>
      <c r="WVX2" s="220"/>
      <c r="WVY2" s="220"/>
      <c r="WVZ2" s="220"/>
      <c r="WWA2" s="220"/>
      <c r="WWB2" s="220"/>
      <c r="WWC2" s="220"/>
      <c r="WWD2" s="220"/>
      <c r="WWE2" s="220"/>
      <c r="WWF2" s="220"/>
      <c r="WWG2" s="220"/>
      <c r="WWH2" s="220"/>
      <c r="WWI2" s="220"/>
      <c r="WWJ2" s="220"/>
      <c r="WWK2" s="220"/>
      <c r="WWL2" s="220"/>
      <c r="WWM2" s="220"/>
      <c r="WWN2" s="220"/>
      <c r="WWO2" s="220"/>
      <c r="WWP2" s="220"/>
      <c r="WWQ2" s="220"/>
      <c r="WWR2" s="220"/>
      <c r="WWS2" s="220"/>
      <c r="WWT2" s="220"/>
      <c r="WWU2" s="220"/>
      <c r="WWV2" s="220"/>
      <c r="WWW2" s="220"/>
      <c r="WWX2" s="220"/>
      <c r="WWY2" s="220"/>
      <c r="WWZ2" s="220"/>
      <c r="WXA2" s="220"/>
      <c r="WXB2" s="220"/>
      <c r="WXC2" s="220"/>
      <c r="WXD2" s="220"/>
      <c r="WXE2" s="220"/>
      <c r="WXF2" s="220"/>
      <c r="WXG2" s="220"/>
      <c r="WXH2" s="220"/>
      <c r="WXI2" s="220"/>
      <c r="WXJ2" s="220"/>
      <c r="WXK2" s="220"/>
      <c r="WXL2" s="220"/>
      <c r="WXM2" s="220"/>
      <c r="WXN2" s="220"/>
      <c r="WXO2" s="220"/>
      <c r="WXP2" s="220"/>
      <c r="WXQ2" s="220"/>
      <c r="WXR2" s="220"/>
      <c r="WXS2" s="220"/>
      <c r="WXT2" s="220"/>
      <c r="WXU2" s="220"/>
      <c r="WXV2" s="220"/>
      <c r="WXW2" s="220"/>
      <c r="WXX2" s="220"/>
      <c r="WXY2" s="220"/>
      <c r="WXZ2" s="220"/>
      <c r="WYA2" s="220"/>
      <c r="WYB2" s="220"/>
      <c r="WYC2" s="220"/>
      <c r="WYD2" s="220"/>
      <c r="WYE2" s="220"/>
      <c r="WYF2" s="220"/>
      <c r="WYG2" s="220"/>
      <c r="WYH2" s="220"/>
      <c r="WYI2" s="220"/>
      <c r="WYJ2" s="220"/>
      <c r="WYK2" s="220"/>
      <c r="WYL2" s="220"/>
      <c r="WYM2" s="220"/>
      <c r="WYN2" s="220"/>
      <c r="WYO2" s="220"/>
      <c r="WYP2" s="220"/>
      <c r="WYQ2" s="220"/>
      <c r="WYR2" s="220"/>
      <c r="WYS2" s="220"/>
      <c r="WYT2" s="220"/>
      <c r="WYU2" s="220"/>
      <c r="WYV2" s="220"/>
      <c r="WYW2" s="220"/>
      <c r="WYX2" s="220"/>
      <c r="WYY2" s="220"/>
      <c r="WYZ2" s="220"/>
      <c r="WZA2" s="220"/>
      <c r="WZB2" s="220"/>
      <c r="WZC2" s="220"/>
      <c r="WZD2" s="220"/>
      <c r="WZE2" s="220"/>
      <c r="WZF2" s="220"/>
      <c r="WZG2" s="220"/>
      <c r="WZH2" s="220"/>
      <c r="WZI2" s="220"/>
      <c r="WZJ2" s="220"/>
      <c r="WZK2" s="220"/>
      <c r="WZL2" s="220"/>
      <c r="WZM2" s="220"/>
      <c r="WZN2" s="220"/>
      <c r="WZO2" s="220"/>
      <c r="WZP2" s="220"/>
      <c r="WZQ2" s="220"/>
      <c r="WZR2" s="220"/>
      <c r="WZS2" s="220"/>
      <c r="WZT2" s="220"/>
      <c r="WZU2" s="220"/>
      <c r="WZV2" s="220"/>
      <c r="WZW2" s="220"/>
      <c r="WZX2" s="220"/>
      <c r="WZY2" s="220"/>
      <c r="WZZ2" s="220"/>
      <c r="XAA2" s="220"/>
      <c r="XAB2" s="220"/>
      <c r="XAC2" s="220"/>
      <c r="XAD2" s="220"/>
      <c r="XAE2" s="220"/>
      <c r="XAF2" s="220"/>
      <c r="XAG2" s="220"/>
      <c r="XAH2" s="220"/>
      <c r="XAI2" s="220"/>
      <c r="XAJ2" s="220"/>
      <c r="XAK2" s="220"/>
      <c r="XAL2" s="220"/>
      <c r="XAM2" s="220"/>
      <c r="XAN2" s="220"/>
      <c r="XAO2" s="220"/>
      <c r="XAP2" s="220"/>
      <c r="XAQ2" s="220"/>
      <c r="XAR2" s="220"/>
      <c r="XAS2" s="220"/>
      <c r="XAT2" s="220"/>
      <c r="XAU2" s="220"/>
      <c r="XAV2" s="220"/>
      <c r="XAW2" s="220"/>
      <c r="XAX2" s="220"/>
      <c r="XAY2" s="220"/>
      <c r="XAZ2" s="220"/>
      <c r="XBA2" s="220"/>
      <c r="XBB2" s="220"/>
      <c r="XBC2" s="220"/>
      <c r="XBD2" s="220"/>
      <c r="XBE2" s="220"/>
      <c r="XBF2" s="220"/>
      <c r="XBG2" s="220"/>
      <c r="XBH2" s="220"/>
      <c r="XBI2" s="220"/>
      <c r="XBJ2" s="220"/>
      <c r="XBK2" s="220"/>
      <c r="XBL2" s="220"/>
      <c r="XBM2" s="220"/>
      <c r="XBN2" s="220"/>
      <c r="XBO2" s="220"/>
      <c r="XBP2" s="220"/>
      <c r="XBQ2" s="220"/>
      <c r="XBR2" s="220"/>
      <c r="XBS2" s="220"/>
      <c r="XBT2" s="220"/>
      <c r="XBU2" s="220"/>
      <c r="XBV2" s="220"/>
      <c r="XBW2" s="220"/>
      <c r="XBX2" s="220"/>
      <c r="XBY2" s="220"/>
      <c r="XBZ2" s="220"/>
      <c r="XCA2" s="220"/>
      <c r="XCB2" s="220"/>
      <c r="XCC2" s="220"/>
      <c r="XCD2" s="220"/>
      <c r="XCE2" s="220"/>
      <c r="XCF2" s="220"/>
      <c r="XCG2" s="220"/>
      <c r="XCH2" s="220"/>
      <c r="XCI2" s="220"/>
      <c r="XCJ2" s="220"/>
      <c r="XCK2" s="220"/>
      <c r="XCL2" s="220"/>
      <c r="XCM2" s="220"/>
      <c r="XCN2" s="220"/>
      <c r="XCO2" s="220"/>
      <c r="XCP2" s="220"/>
      <c r="XCQ2" s="220"/>
      <c r="XCR2" s="220"/>
      <c r="XCS2" s="220"/>
      <c r="XCT2" s="220"/>
      <c r="XCU2" s="220"/>
      <c r="XCV2" s="220"/>
      <c r="XCW2" s="220"/>
      <c r="XCX2" s="220"/>
      <c r="XCY2" s="220"/>
      <c r="XCZ2" s="220"/>
      <c r="XDA2" s="220"/>
      <c r="XDB2" s="220"/>
      <c r="XDC2" s="220"/>
      <c r="XDD2" s="220"/>
      <c r="XDE2" s="220"/>
      <c r="XDF2" s="220"/>
      <c r="XDG2" s="220"/>
      <c r="XDH2" s="220"/>
      <c r="XDI2" s="220"/>
      <c r="XDJ2" s="220"/>
      <c r="XDK2" s="220"/>
      <c r="XDL2" s="220"/>
      <c r="XDM2" s="220"/>
      <c r="XDN2" s="220"/>
      <c r="XDO2" s="220"/>
      <c r="XDP2" s="220"/>
      <c r="XDQ2" s="220"/>
      <c r="XDR2" s="220"/>
      <c r="XDS2" s="220"/>
      <c r="XDT2" s="220"/>
      <c r="XDU2" s="220"/>
      <c r="XDV2" s="220"/>
      <c r="XDW2" s="220"/>
      <c r="XDX2" s="220"/>
      <c r="XDY2" s="220"/>
      <c r="XDZ2" s="220"/>
      <c r="XEA2" s="220"/>
      <c r="XEB2" s="220"/>
      <c r="XEC2" s="220"/>
      <c r="XED2" s="220"/>
      <c r="XEE2" s="220"/>
      <c r="XEF2" s="220"/>
      <c r="XEG2" s="220"/>
      <c r="XEH2" s="220"/>
      <c r="XEI2" s="220"/>
      <c r="XEJ2" s="220"/>
      <c r="XEK2" s="220"/>
      <c r="XEL2" s="220"/>
      <c r="XEM2" s="220"/>
      <c r="XEN2" s="220"/>
      <c r="XEO2" s="220"/>
      <c r="XEP2" s="220"/>
      <c r="XEQ2" s="220"/>
      <c r="XER2" s="220"/>
      <c r="XES2" s="220"/>
      <c r="XET2" s="220"/>
      <c r="XEU2" s="220"/>
      <c r="XEV2" s="220"/>
      <c r="XEW2" s="220"/>
      <c r="XEX2" s="220"/>
      <c r="XEY2" s="220"/>
      <c r="XEZ2" s="110"/>
    </row>
    <row r="3" spans="1:16380" s="111" customFormat="1" ht="25" customHeight="1" thickBot="1">
      <c r="A3" s="221" t="s">
        <v>33</v>
      </c>
      <c r="B3" s="222"/>
      <c r="C3" s="66" t="s">
        <v>34</v>
      </c>
      <c r="D3" s="108"/>
      <c r="E3" s="37"/>
      <c r="F3" s="37"/>
      <c r="G3" s="37"/>
      <c r="H3" s="37"/>
      <c r="I3" s="37"/>
      <c r="J3" s="37"/>
      <c r="K3" s="37"/>
    </row>
    <row r="4" spans="1:16380" s="111" customFormat="1" ht="25" customHeight="1">
      <c r="A4" s="223" t="s">
        <v>35</v>
      </c>
      <c r="B4" s="224"/>
      <c r="C4" s="45">
        <f>SUM(C6:C10)</f>
        <v>0</v>
      </c>
      <c r="D4" s="108"/>
      <c r="E4" s="37"/>
      <c r="F4" s="37"/>
      <c r="G4" s="37"/>
      <c r="H4" s="37"/>
      <c r="I4" s="37"/>
      <c r="J4" s="37"/>
      <c r="K4" s="37"/>
    </row>
    <row r="5" spans="1:16380" s="111" customFormat="1" ht="25" customHeight="1">
      <c r="A5" s="225" t="s">
        <v>36</v>
      </c>
      <c r="B5" s="226"/>
      <c r="C5" s="46"/>
      <c r="D5" s="108"/>
      <c r="E5" s="37"/>
      <c r="F5" s="37"/>
      <c r="G5" s="37"/>
      <c r="H5" s="37"/>
      <c r="I5" s="37"/>
      <c r="J5" s="37"/>
      <c r="K5" s="37"/>
    </row>
    <row r="6" spans="1:16380" ht="12.75" customHeight="1">
      <c r="A6" s="47" t="s">
        <v>37</v>
      </c>
      <c r="B6" s="48" t="s">
        <v>38</v>
      </c>
      <c r="C6" s="49"/>
      <c r="D6" s="108"/>
      <c r="E6" s="37"/>
      <c r="F6" s="37"/>
      <c r="G6" s="37"/>
      <c r="H6" s="37"/>
      <c r="I6" s="37"/>
      <c r="J6" s="37"/>
      <c r="K6" s="37"/>
    </row>
    <row r="7" spans="1:16380" ht="12.75" customHeight="1">
      <c r="A7" s="50" t="s">
        <v>39</v>
      </c>
      <c r="B7" s="51" t="s">
        <v>231</v>
      </c>
      <c r="C7" s="52"/>
      <c r="D7" s="108"/>
      <c r="E7" s="37"/>
      <c r="F7" s="37"/>
      <c r="G7" s="37"/>
      <c r="H7" s="37"/>
      <c r="I7" s="37"/>
      <c r="J7" s="37"/>
      <c r="K7" s="37"/>
    </row>
    <row r="8" spans="1:16380" ht="12.75" customHeight="1">
      <c r="A8" s="50" t="s">
        <v>40</v>
      </c>
      <c r="B8" s="53" t="s">
        <v>41</v>
      </c>
      <c r="C8" s="52"/>
      <c r="D8" s="108"/>
      <c r="E8" s="37"/>
      <c r="F8" s="37"/>
      <c r="G8" s="37"/>
      <c r="H8" s="37"/>
      <c r="I8" s="37"/>
      <c r="J8" s="37"/>
      <c r="K8" s="37"/>
    </row>
    <row r="9" spans="1:16380" ht="12.75" customHeight="1">
      <c r="A9" s="54" t="s">
        <v>42</v>
      </c>
      <c r="B9" s="51" t="s">
        <v>43</v>
      </c>
      <c r="C9" s="52"/>
      <c r="D9" s="108"/>
      <c r="E9" s="37"/>
      <c r="F9" s="37"/>
      <c r="G9" s="37"/>
      <c r="H9" s="37"/>
      <c r="I9" s="37"/>
      <c r="J9" s="37"/>
      <c r="K9" s="37"/>
    </row>
    <row r="10" spans="1:16380" ht="12.75" customHeight="1">
      <c r="A10" s="50" t="s">
        <v>44</v>
      </c>
      <c r="B10" s="51" t="s">
        <v>45</v>
      </c>
      <c r="C10" s="55"/>
      <c r="D10" s="108"/>
      <c r="E10" s="37"/>
      <c r="F10" s="37"/>
      <c r="G10" s="37"/>
      <c r="H10" s="37"/>
      <c r="I10" s="37"/>
      <c r="J10" s="37"/>
      <c r="K10" s="37"/>
    </row>
    <row r="11" spans="1:16380" s="111" customFormat="1" ht="25" customHeight="1">
      <c r="A11" s="223" t="s">
        <v>46</v>
      </c>
      <c r="B11" s="224"/>
      <c r="C11" s="45">
        <f>SUM(C13:C16,C18:C24,C26:C32,C34:C40,C42:C47,C49:C52,C54,C56,C58:C64)</f>
        <v>0</v>
      </c>
      <c r="D11" s="108"/>
      <c r="E11" s="37"/>
      <c r="F11" s="37"/>
      <c r="G11" s="37"/>
      <c r="H11" s="37"/>
      <c r="I11" s="37"/>
      <c r="J11" s="37"/>
      <c r="K11" s="37"/>
    </row>
    <row r="12" spans="1:16380" s="111" customFormat="1" ht="25" customHeight="1">
      <c r="A12" s="225" t="s">
        <v>47</v>
      </c>
      <c r="B12" s="226"/>
      <c r="C12" s="46"/>
      <c r="D12" s="108"/>
      <c r="E12" s="37"/>
      <c r="F12" s="37"/>
      <c r="G12" s="37"/>
      <c r="H12" s="37"/>
      <c r="I12" s="37"/>
      <c r="J12" s="37"/>
      <c r="K12" s="37"/>
    </row>
    <row r="13" spans="1:16380" ht="24" customHeight="1">
      <c r="A13" s="47" t="s">
        <v>48</v>
      </c>
      <c r="B13" s="56" t="s">
        <v>49</v>
      </c>
      <c r="C13" s="57"/>
      <c r="D13" s="108"/>
      <c r="E13" s="37"/>
      <c r="F13" s="37"/>
      <c r="G13" s="37"/>
      <c r="H13" s="37"/>
      <c r="I13" s="37"/>
      <c r="J13" s="37"/>
      <c r="K13" s="37"/>
    </row>
    <row r="14" spans="1:16380" ht="24" customHeight="1">
      <c r="A14" s="50" t="s">
        <v>50</v>
      </c>
      <c r="B14" s="51" t="s">
        <v>51</v>
      </c>
      <c r="C14" s="52"/>
      <c r="D14" s="108"/>
      <c r="E14" s="37"/>
      <c r="F14" s="37"/>
      <c r="G14" s="37"/>
      <c r="H14" s="37"/>
      <c r="I14" s="37"/>
      <c r="J14" s="37"/>
      <c r="K14" s="37"/>
    </row>
    <row r="15" spans="1:16380" s="112" customFormat="1" ht="12.75" customHeight="1">
      <c r="A15" s="50" t="s">
        <v>52</v>
      </c>
      <c r="B15" s="53" t="s">
        <v>53</v>
      </c>
      <c r="C15" s="52"/>
      <c r="D15" s="108"/>
      <c r="E15" s="37"/>
      <c r="F15" s="37"/>
      <c r="G15" s="37"/>
      <c r="H15" s="37"/>
      <c r="I15" s="37"/>
      <c r="J15" s="37"/>
      <c r="K15" s="37"/>
    </row>
    <row r="16" spans="1:16380" ht="12.75" customHeight="1">
      <c r="A16" s="50" t="s">
        <v>54</v>
      </c>
      <c r="B16" s="53" t="s">
        <v>55</v>
      </c>
      <c r="C16" s="52"/>
      <c r="D16" s="108">
        <f>SUM(C13:C15)/100*5</f>
        <v>0</v>
      </c>
      <c r="E16" s="37"/>
      <c r="F16" s="37"/>
      <c r="G16" s="37"/>
      <c r="H16" s="37"/>
      <c r="I16" s="37"/>
      <c r="J16" s="37"/>
      <c r="K16" s="37"/>
    </row>
    <row r="17" spans="1:11" s="111" customFormat="1" ht="25" customHeight="1">
      <c r="A17" s="225" t="s">
        <v>56</v>
      </c>
      <c r="B17" s="226"/>
      <c r="C17" s="46"/>
      <c r="D17" s="108"/>
      <c r="E17" s="37"/>
      <c r="F17" s="37"/>
      <c r="G17" s="37"/>
      <c r="H17" s="37"/>
      <c r="I17" s="37"/>
      <c r="J17" s="37"/>
      <c r="K17" s="37"/>
    </row>
    <row r="18" spans="1:11" ht="12.75" customHeight="1">
      <c r="A18" s="50" t="s">
        <v>57</v>
      </c>
      <c r="B18" s="51" t="s">
        <v>58</v>
      </c>
      <c r="C18" s="52"/>
      <c r="D18" s="108"/>
      <c r="E18" s="37"/>
      <c r="F18" s="37"/>
      <c r="G18" s="37"/>
      <c r="H18" s="37"/>
      <c r="I18" s="37"/>
      <c r="J18" s="37"/>
      <c r="K18" s="37"/>
    </row>
    <row r="19" spans="1:11" s="112" customFormat="1" ht="12.75" customHeight="1">
      <c r="A19" s="54" t="s">
        <v>59</v>
      </c>
      <c r="B19" s="53" t="s">
        <v>60</v>
      </c>
      <c r="C19" s="52"/>
      <c r="D19" s="108"/>
      <c r="E19" s="37"/>
      <c r="F19" s="37"/>
      <c r="G19" s="37"/>
      <c r="H19" s="37"/>
      <c r="I19" s="37"/>
      <c r="J19" s="37"/>
      <c r="K19" s="37"/>
    </row>
    <row r="20" spans="1:11" s="112" customFormat="1" ht="12.75" customHeight="1">
      <c r="A20" s="50" t="s">
        <v>61</v>
      </c>
      <c r="B20" s="53" t="s">
        <v>232</v>
      </c>
      <c r="C20" s="52"/>
      <c r="D20" s="108"/>
      <c r="E20" s="37"/>
      <c r="F20" s="37"/>
      <c r="G20" s="37"/>
      <c r="H20" s="37"/>
      <c r="I20" s="37"/>
      <c r="J20" s="37"/>
      <c r="K20" s="37"/>
    </row>
    <row r="21" spans="1:11" s="112" customFormat="1" ht="24" customHeight="1">
      <c r="A21" s="54" t="s">
        <v>62</v>
      </c>
      <c r="B21" s="51" t="s">
        <v>63</v>
      </c>
      <c r="C21" s="52"/>
      <c r="D21" s="108"/>
      <c r="E21" s="37"/>
      <c r="F21" s="37"/>
      <c r="G21" s="37"/>
      <c r="H21" s="37"/>
      <c r="I21" s="37"/>
      <c r="J21" s="37"/>
      <c r="K21" s="37"/>
    </row>
    <row r="22" spans="1:11" s="112" customFormat="1" ht="12.75" customHeight="1">
      <c r="A22" s="54" t="s">
        <v>64</v>
      </c>
      <c r="B22" s="51" t="s">
        <v>65</v>
      </c>
      <c r="C22" s="52"/>
      <c r="D22" s="108"/>
      <c r="E22" s="37"/>
      <c r="F22" s="37"/>
      <c r="G22" s="37"/>
      <c r="H22" s="37"/>
      <c r="I22" s="37"/>
      <c r="J22" s="37"/>
      <c r="K22" s="37"/>
    </row>
    <row r="23" spans="1:11" s="112" customFormat="1" ht="12.75" customHeight="1">
      <c r="A23" s="50" t="s">
        <v>66</v>
      </c>
      <c r="B23" s="51" t="s">
        <v>67</v>
      </c>
      <c r="C23" s="52"/>
      <c r="D23" s="108"/>
      <c r="E23" s="37"/>
      <c r="F23" s="37"/>
      <c r="G23" s="37"/>
      <c r="H23" s="37"/>
      <c r="I23" s="37"/>
      <c r="J23" s="37"/>
      <c r="K23" s="37"/>
    </row>
    <row r="24" spans="1:11" s="112" customFormat="1" ht="12.75" customHeight="1">
      <c r="A24" s="50" t="s">
        <v>68</v>
      </c>
      <c r="B24" s="53" t="s">
        <v>69</v>
      </c>
      <c r="C24" s="52"/>
      <c r="D24" s="108">
        <f>SUM(C18:C23)/100*5</f>
        <v>0</v>
      </c>
      <c r="E24" s="37"/>
      <c r="F24" s="37"/>
      <c r="G24" s="37"/>
      <c r="H24" s="37"/>
      <c r="I24" s="37"/>
      <c r="J24" s="37"/>
      <c r="K24" s="37"/>
    </row>
    <row r="25" spans="1:11" s="111" customFormat="1" ht="25" customHeight="1">
      <c r="A25" s="225" t="s">
        <v>70</v>
      </c>
      <c r="B25" s="226"/>
      <c r="C25" s="46"/>
      <c r="D25" s="108"/>
      <c r="E25" s="37"/>
      <c r="F25" s="37"/>
      <c r="G25" s="37"/>
      <c r="H25" s="37"/>
      <c r="I25" s="37"/>
      <c r="J25" s="37"/>
      <c r="K25" s="37"/>
    </row>
    <row r="26" spans="1:11" s="112" customFormat="1" ht="12.75" customHeight="1">
      <c r="A26" s="50" t="s">
        <v>71</v>
      </c>
      <c r="B26" s="58" t="s">
        <v>72</v>
      </c>
      <c r="C26" s="52"/>
      <c r="D26" s="108"/>
      <c r="E26" s="37"/>
      <c r="F26" s="37"/>
      <c r="G26" s="37"/>
      <c r="H26" s="37"/>
      <c r="I26" s="37"/>
      <c r="J26" s="37"/>
      <c r="K26" s="37"/>
    </row>
    <row r="27" spans="1:11" s="112" customFormat="1" ht="24" customHeight="1">
      <c r="A27" s="50" t="s">
        <v>73</v>
      </c>
      <c r="B27" s="51" t="s">
        <v>74</v>
      </c>
      <c r="C27" s="52"/>
      <c r="D27" s="108"/>
      <c r="E27" s="37"/>
      <c r="F27" s="37"/>
      <c r="G27" s="37"/>
      <c r="H27" s="37"/>
      <c r="I27" s="37"/>
      <c r="J27" s="37"/>
      <c r="K27" s="37"/>
    </row>
    <row r="28" spans="1:11" s="112" customFormat="1" ht="12.75" customHeight="1">
      <c r="A28" s="50" t="s">
        <v>75</v>
      </c>
      <c r="B28" s="53" t="s">
        <v>76</v>
      </c>
      <c r="C28" s="52"/>
      <c r="D28" s="108"/>
      <c r="E28" s="37"/>
      <c r="F28" s="37"/>
      <c r="G28" s="37"/>
      <c r="H28" s="37"/>
      <c r="I28" s="37"/>
      <c r="J28" s="37"/>
      <c r="K28" s="37"/>
    </row>
    <row r="29" spans="1:11" s="112" customFormat="1" ht="12.75" customHeight="1">
      <c r="A29" s="50" t="s">
        <v>77</v>
      </c>
      <c r="B29" s="51" t="s">
        <v>233</v>
      </c>
      <c r="C29" s="52"/>
      <c r="D29" s="108"/>
      <c r="E29" s="37"/>
      <c r="F29" s="37"/>
      <c r="G29" s="37"/>
      <c r="H29" s="37"/>
      <c r="I29" s="37"/>
      <c r="J29" s="37"/>
      <c r="K29" s="37"/>
    </row>
    <row r="30" spans="1:11" ht="12.75" customHeight="1">
      <c r="A30" s="54" t="s">
        <v>78</v>
      </c>
      <c r="B30" s="51" t="s">
        <v>235</v>
      </c>
      <c r="C30" s="52"/>
      <c r="D30" s="108"/>
      <c r="E30" s="37"/>
      <c r="F30" s="37"/>
      <c r="G30" s="37"/>
      <c r="H30" s="37"/>
      <c r="I30" s="37"/>
      <c r="J30" s="37"/>
      <c r="K30" s="37"/>
    </row>
    <row r="31" spans="1:11" ht="12.75" customHeight="1">
      <c r="A31" s="54" t="s">
        <v>79</v>
      </c>
      <c r="B31" s="51" t="s">
        <v>234</v>
      </c>
      <c r="C31" s="52"/>
      <c r="D31" s="108"/>
      <c r="E31" s="37"/>
      <c r="F31" s="37"/>
      <c r="G31" s="37"/>
      <c r="H31" s="37"/>
      <c r="I31" s="37"/>
      <c r="J31" s="37"/>
      <c r="K31" s="37"/>
    </row>
    <row r="32" spans="1:11" ht="12.75" customHeight="1">
      <c r="A32" s="54" t="s">
        <v>80</v>
      </c>
      <c r="B32" s="51" t="s">
        <v>81</v>
      </c>
      <c r="C32" s="52"/>
      <c r="D32" s="108"/>
      <c r="E32" s="37"/>
      <c r="F32" s="37"/>
      <c r="G32" s="37"/>
      <c r="H32" s="37"/>
      <c r="I32" s="37"/>
      <c r="J32" s="37"/>
      <c r="K32" s="37"/>
    </row>
    <row r="33" spans="1:11" s="111" customFormat="1" ht="25" customHeight="1">
      <c r="A33" s="225" t="s">
        <v>82</v>
      </c>
      <c r="B33" s="226"/>
      <c r="C33" s="46"/>
      <c r="D33" s="108"/>
      <c r="E33" s="37"/>
      <c r="F33" s="37"/>
      <c r="G33" s="37"/>
      <c r="H33" s="37"/>
      <c r="I33" s="37"/>
      <c r="J33" s="37"/>
      <c r="K33" s="37"/>
    </row>
    <row r="34" spans="1:11" s="113" customFormat="1" ht="12.75" customHeight="1">
      <c r="A34" s="54" t="s">
        <v>83</v>
      </c>
      <c r="B34" s="51" t="s">
        <v>84</v>
      </c>
      <c r="C34" s="137"/>
      <c r="D34" s="108"/>
      <c r="E34" s="37"/>
      <c r="F34" s="37"/>
      <c r="G34" s="37"/>
      <c r="H34" s="37"/>
      <c r="I34" s="37"/>
      <c r="J34" s="37"/>
      <c r="K34" s="37"/>
    </row>
    <row r="35" spans="1:11" s="113" customFormat="1" ht="24" customHeight="1">
      <c r="A35" s="54" t="s">
        <v>85</v>
      </c>
      <c r="B35" s="51" t="s">
        <v>86</v>
      </c>
      <c r="C35" s="137"/>
      <c r="D35" s="108"/>
      <c r="E35" s="37"/>
      <c r="F35" s="37"/>
      <c r="G35" s="37"/>
      <c r="H35" s="37"/>
      <c r="I35" s="37"/>
      <c r="J35" s="37"/>
      <c r="K35" s="37"/>
    </row>
    <row r="36" spans="1:11" s="113" customFormat="1" ht="12.75" customHeight="1">
      <c r="A36" s="54" t="s">
        <v>87</v>
      </c>
      <c r="B36" s="51" t="s">
        <v>88</v>
      </c>
      <c r="C36" s="137"/>
      <c r="D36" s="108"/>
      <c r="E36" s="37"/>
      <c r="F36" s="37"/>
      <c r="G36" s="37"/>
      <c r="H36" s="37"/>
      <c r="I36" s="37"/>
      <c r="J36" s="37"/>
      <c r="K36" s="37"/>
    </row>
    <row r="37" spans="1:11" s="113" customFormat="1" ht="12.75" customHeight="1">
      <c r="A37" s="54" t="s">
        <v>89</v>
      </c>
      <c r="B37" s="51" t="s">
        <v>233</v>
      </c>
      <c r="C37" s="137"/>
      <c r="D37" s="108"/>
      <c r="E37" s="37"/>
      <c r="F37" s="37"/>
      <c r="G37" s="37"/>
      <c r="H37" s="37"/>
      <c r="I37" s="37"/>
      <c r="J37" s="37"/>
      <c r="K37" s="37"/>
    </row>
    <row r="38" spans="1:11" s="113" customFormat="1" ht="12.75" customHeight="1">
      <c r="A38" s="54" t="s">
        <v>90</v>
      </c>
      <c r="B38" s="51" t="s">
        <v>236</v>
      </c>
      <c r="C38" s="137"/>
      <c r="D38" s="108"/>
      <c r="E38" s="37"/>
      <c r="F38" s="37"/>
      <c r="G38" s="37"/>
      <c r="H38" s="37"/>
      <c r="I38" s="37"/>
      <c r="J38" s="37"/>
      <c r="K38" s="37"/>
    </row>
    <row r="39" spans="1:11" s="113" customFormat="1" ht="24" customHeight="1">
      <c r="A39" s="54" t="s">
        <v>91</v>
      </c>
      <c r="B39" s="51" t="s">
        <v>92</v>
      </c>
      <c r="C39" s="137"/>
      <c r="D39" s="108"/>
      <c r="E39" s="37"/>
      <c r="F39" s="37"/>
      <c r="G39" s="37"/>
      <c r="H39" s="37"/>
      <c r="I39" s="37"/>
      <c r="J39" s="37"/>
      <c r="K39" s="37"/>
    </row>
    <row r="40" spans="1:11" s="113" customFormat="1" ht="24" customHeight="1">
      <c r="A40" s="54" t="s">
        <v>93</v>
      </c>
      <c r="B40" s="51" t="s">
        <v>94</v>
      </c>
      <c r="C40" s="137"/>
      <c r="D40" s="108">
        <f>SUM(C34:C39)/100*5</f>
        <v>0</v>
      </c>
      <c r="E40" s="37"/>
      <c r="F40" s="37"/>
      <c r="G40" s="37"/>
      <c r="H40" s="37"/>
      <c r="I40" s="37"/>
      <c r="J40" s="37"/>
      <c r="K40" s="37"/>
    </row>
    <row r="41" spans="1:11" s="111" customFormat="1" ht="25" customHeight="1">
      <c r="A41" s="225" t="s">
        <v>95</v>
      </c>
      <c r="B41" s="226"/>
      <c r="C41" s="46"/>
      <c r="D41" s="108"/>
      <c r="E41" s="37"/>
      <c r="F41" s="37"/>
      <c r="G41" s="37"/>
      <c r="H41" s="37"/>
      <c r="I41" s="37"/>
      <c r="J41" s="37"/>
      <c r="K41" s="37"/>
    </row>
    <row r="42" spans="1:11" s="113" customFormat="1" ht="24" customHeight="1">
      <c r="A42" s="54" t="s">
        <v>96</v>
      </c>
      <c r="B42" s="51" t="s">
        <v>97</v>
      </c>
      <c r="C42" s="137"/>
      <c r="D42" s="108"/>
      <c r="E42" s="37"/>
      <c r="F42" s="37"/>
      <c r="G42" s="37"/>
      <c r="H42" s="37"/>
      <c r="I42" s="37"/>
      <c r="J42" s="37"/>
      <c r="K42" s="37"/>
    </row>
    <row r="43" spans="1:11" s="113" customFormat="1" ht="12.75" customHeight="1">
      <c r="A43" s="54" t="s">
        <v>98</v>
      </c>
      <c r="B43" s="51" t="s">
        <v>99</v>
      </c>
      <c r="C43" s="137"/>
      <c r="D43" s="108"/>
      <c r="E43" s="37"/>
      <c r="F43" s="37"/>
      <c r="G43" s="37"/>
      <c r="H43" s="37"/>
      <c r="I43" s="37"/>
      <c r="J43" s="37"/>
      <c r="K43" s="37"/>
    </row>
    <row r="44" spans="1:11" s="113" customFormat="1" ht="12.75" customHeight="1">
      <c r="A44" s="54" t="s">
        <v>100</v>
      </c>
      <c r="B44" s="51" t="s">
        <v>237</v>
      </c>
      <c r="C44" s="137"/>
      <c r="D44" s="108"/>
      <c r="E44" s="37"/>
      <c r="F44" s="37"/>
      <c r="G44" s="37"/>
      <c r="H44" s="37"/>
      <c r="I44" s="37"/>
      <c r="J44" s="37"/>
      <c r="K44" s="37"/>
    </row>
    <row r="45" spans="1:11" s="113" customFormat="1" ht="12.75" customHeight="1">
      <c r="A45" s="54" t="s">
        <v>101</v>
      </c>
      <c r="B45" s="51" t="s">
        <v>102</v>
      </c>
      <c r="C45" s="137"/>
      <c r="D45" s="108"/>
      <c r="E45" s="37"/>
      <c r="F45" s="37"/>
      <c r="G45" s="37"/>
      <c r="H45" s="37"/>
      <c r="I45" s="37"/>
      <c r="J45" s="37"/>
      <c r="K45" s="37"/>
    </row>
    <row r="46" spans="1:11" s="113" customFormat="1" ht="12.75" customHeight="1">
      <c r="A46" s="54" t="s">
        <v>103</v>
      </c>
      <c r="B46" s="51" t="s">
        <v>104</v>
      </c>
      <c r="C46" s="137"/>
      <c r="D46" s="108"/>
      <c r="E46" s="37"/>
      <c r="F46" s="37"/>
      <c r="G46" s="37"/>
      <c r="H46" s="37"/>
      <c r="I46" s="37"/>
      <c r="J46" s="37"/>
      <c r="K46" s="37"/>
    </row>
    <row r="47" spans="1:11" s="113" customFormat="1" ht="24" customHeight="1">
      <c r="A47" s="54" t="s">
        <v>105</v>
      </c>
      <c r="B47" s="51" t="s">
        <v>106</v>
      </c>
      <c r="C47" s="137"/>
      <c r="D47" s="108">
        <f>SUM(C42:C46)/100*5</f>
        <v>0</v>
      </c>
      <c r="E47" s="37"/>
      <c r="F47" s="37"/>
      <c r="G47" s="37"/>
      <c r="H47" s="37"/>
      <c r="I47" s="37"/>
      <c r="J47" s="37"/>
      <c r="K47" s="37"/>
    </row>
    <row r="48" spans="1:11" s="111" customFormat="1" ht="25" customHeight="1">
      <c r="A48" s="225" t="s">
        <v>107</v>
      </c>
      <c r="B48" s="226"/>
      <c r="C48" s="46"/>
      <c r="D48" s="108"/>
      <c r="E48" s="37"/>
      <c r="F48" s="37"/>
      <c r="G48" s="37"/>
      <c r="H48" s="37"/>
      <c r="I48" s="37"/>
      <c r="J48" s="37"/>
      <c r="K48" s="37"/>
    </row>
    <row r="49" spans="1:11" s="113" customFormat="1" ht="12.75" customHeight="1">
      <c r="A49" s="54" t="s">
        <v>108</v>
      </c>
      <c r="B49" s="51" t="s">
        <v>238</v>
      </c>
      <c r="C49" s="137"/>
      <c r="D49" s="108"/>
      <c r="E49" s="37"/>
      <c r="F49" s="37"/>
      <c r="G49" s="37"/>
      <c r="H49" s="37"/>
      <c r="I49" s="37"/>
      <c r="J49" s="37"/>
      <c r="K49" s="37"/>
    </row>
    <row r="50" spans="1:11" s="113" customFormat="1" ht="12.75" customHeight="1">
      <c r="A50" s="50" t="s">
        <v>109</v>
      </c>
      <c r="B50" s="58" t="s">
        <v>239</v>
      </c>
      <c r="C50" s="137"/>
      <c r="D50" s="108"/>
      <c r="E50" s="37"/>
      <c r="F50" s="37"/>
      <c r="G50" s="37"/>
      <c r="H50" s="37"/>
      <c r="I50" s="37"/>
      <c r="J50" s="37"/>
      <c r="K50" s="37"/>
    </row>
    <row r="51" spans="1:11" s="113" customFormat="1" ht="12.75" customHeight="1">
      <c r="A51" s="50" t="s">
        <v>110</v>
      </c>
      <c r="B51" s="58" t="s">
        <v>111</v>
      </c>
      <c r="C51" s="137"/>
      <c r="D51" s="108"/>
      <c r="E51" s="37"/>
      <c r="F51" s="37"/>
      <c r="G51" s="37"/>
      <c r="H51" s="37"/>
      <c r="I51" s="37"/>
      <c r="J51" s="37"/>
      <c r="K51" s="37"/>
    </row>
    <row r="52" spans="1:11" s="113" customFormat="1" ht="12.75" customHeight="1">
      <c r="A52" s="50" t="s">
        <v>112</v>
      </c>
      <c r="B52" s="59" t="s">
        <v>113</v>
      </c>
      <c r="C52" s="137"/>
      <c r="D52" s="108">
        <f>SUM(C49:C51)/100*5</f>
        <v>0</v>
      </c>
      <c r="E52" s="37"/>
      <c r="F52" s="37"/>
      <c r="G52" s="37"/>
      <c r="H52" s="37"/>
      <c r="I52" s="37"/>
      <c r="J52" s="37"/>
      <c r="K52" s="37"/>
    </row>
    <row r="53" spans="1:11" s="111" customFormat="1" ht="25" customHeight="1">
      <c r="A53" s="225" t="s">
        <v>240</v>
      </c>
      <c r="B53" s="226"/>
      <c r="C53" s="46"/>
      <c r="D53" s="108"/>
      <c r="E53" s="37"/>
      <c r="F53" s="37"/>
      <c r="G53" s="37"/>
      <c r="H53" s="37"/>
      <c r="I53" s="37"/>
      <c r="J53" s="37"/>
      <c r="K53" s="37"/>
    </row>
    <row r="54" spans="1:11" s="113" customFormat="1" ht="12.75" customHeight="1">
      <c r="A54" s="50" t="s">
        <v>114</v>
      </c>
      <c r="B54" s="58" t="s">
        <v>241</v>
      </c>
      <c r="C54" s="137"/>
      <c r="D54" s="108"/>
      <c r="E54" s="37"/>
      <c r="F54" s="37"/>
      <c r="G54" s="37"/>
      <c r="H54" s="37"/>
      <c r="I54" s="37"/>
      <c r="J54" s="37"/>
      <c r="K54" s="37"/>
    </row>
    <row r="55" spans="1:11" s="111" customFormat="1" ht="25" customHeight="1">
      <c r="A55" s="225" t="s">
        <v>217</v>
      </c>
      <c r="B55" s="226"/>
      <c r="C55" s="46"/>
      <c r="D55" s="108"/>
      <c r="E55" s="37"/>
      <c r="F55" s="37"/>
      <c r="G55" s="37"/>
      <c r="H55" s="37"/>
      <c r="I55" s="37"/>
      <c r="J55" s="37"/>
      <c r="K55" s="37"/>
    </row>
    <row r="56" spans="1:11" ht="24" customHeight="1">
      <c r="A56" s="50" t="s">
        <v>115</v>
      </c>
      <c r="B56" s="58" t="s">
        <v>242</v>
      </c>
      <c r="C56" s="52"/>
      <c r="D56" s="108"/>
      <c r="E56" s="37"/>
      <c r="F56" s="37"/>
      <c r="G56" s="37"/>
      <c r="H56" s="37"/>
      <c r="I56" s="37"/>
      <c r="J56" s="37"/>
      <c r="K56" s="37"/>
    </row>
    <row r="57" spans="1:11" s="111" customFormat="1" ht="25" customHeight="1">
      <c r="A57" s="225" t="s">
        <v>116</v>
      </c>
      <c r="B57" s="226"/>
      <c r="C57" s="46"/>
      <c r="D57" s="108"/>
      <c r="E57" s="37"/>
      <c r="F57" s="37"/>
      <c r="G57" s="37"/>
      <c r="H57" s="37"/>
      <c r="I57" s="37"/>
      <c r="J57" s="37"/>
      <c r="K57" s="37"/>
    </row>
    <row r="58" spans="1:11" ht="24" customHeight="1">
      <c r="A58" s="50" t="s">
        <v>117</v>
      </c>
      <c r="B58" s="58" t="s">
        <v>243</v>
      </c>
      <c r="C58" s="52"/>
      <c r="D58" s="108"/>
      <c r="E58" s="37"/>
      <c r="F58" s="37"/>
      <c r="G58" s="37"/>
      <c r="H58" s="37"/>
      <c r="I58" s="37"/>
      <c r="J58" s="37"/>
      <c r="K58" s="37"/>
    </row>
    <row r="59" spans="1:11" ht="12.75" customHeight="1">
      <c r="A59" s="50" t="s">
        <v>118</v>
      </c>
      <c r="B59" s="59" t="s">
        <v>119</v>
      </c>
      <c r="C59" s="52"/>
      <c r="D59" s="108"/>
      <c r="E59" s="37"/>
      <c r="F59" s="37"/>
      <c r="G59" s="37"/>
      <c r="H59" s="37"/>
      <c r="I59" s="37"/>
      <c r="J59" s="37"/>
      <c r="K59" s="37"/>
    </row>
    <row r="60" spans="1:11" ht="12.75" customHeight="1">
      <c r="A60" s="50" t="s">
        <v>120</v>
      </c>
      <c r="B60" s="58" t="s">
        <v>121</v>
      </c>
      <c r="C60" s="52"/>
      <c r="D60" s="108"/>
      <c r="E60" s="37"/>
      <c r="F60" s="37"/>
      <c r="G60" s="37"/>
      <c r="H60" s="37"/>
      <c r="I60" s="37"/>
      <c r="J60" s="37"/>
      <c r="K60" s="37"/>
    </row>
    <row r="61" spans="1:11" ht="12.75" customHeight="1">
      <c r="A61" s="50" t="s">
        <v>122</v>
      </c>
      <c r="B61" s="58" t="s">
        <v>123</v>
      </c>
      <c r="C61" s="52"/>
      <c r="D61" s="108"/>
      <c r="E61" s="37"/>
      <c r="F61" s="37"/>
      <c r="G61" s="37"/>
      <c r="H61" s="37"/>
      <c r="I61" s="37"/>
      <c r="J61" s="37"/>
      <c r="K61" s="37"/>
    </row>
    <row r="62" spans="1:11" ht="24" customHeight="1">
      <c r="A62" s="50" t="s">
        <v>124</v>
      </c>
      <c r="B62" s="58" t="s">
        <v>125</v>
      </c>
      <c r="C62" s="52"/>
      <c r="D62" s="108"/>
      <c r="E62" s="37"/>
      <c r="F62" s="37"/>
      <c r="G62" s="37"/>
      <c r="H62" s="37"/>
      <c r="I62" s="37"/>
      <c r="J62" s="37"/>
      <c r="K62" s="37"/>
    </row>
    <row r="63" spans="1:11" ht="12.75" customHeight="1">
      <c r="A63" s="50" t="s">
        <v>126</v>
      </c>
      <c r="B63" s="58" t="s">
        <v>244</v>
      </c>
      <c r="C63" s="52"/>
      <c r="D63" s="108"/>
      <c r="E63" s="37"/>
      <c r="F63" s="37"/>
      <c r="G63" s="37"/>
      <c r="H63" s="37"/>
      <c r="I63" s="37"/>
      <c r="J63" s="37"/>
      <c r="K63" s="37"/>
    </row>
    <row r="64" spans="1:11" ht="24" customHeight="1">
      <c r="A64" s="50" t="s">
        <v>127</v>
      </c>
      <c r="B64" s="58" t="s">
        <v>128</v>
      </c>
      <c r="C64" s="52"/>
      <c r="D64" s="108">
        <f>SUM(C58:C63)/100*5</f>
        <v>0</v>
      </c>
      <c r="E64" s="37"/>
      <c r="F64" s="37"/>
      <c r="G64" s="37"/>
      <c r="H64" s="37"/>
      <c r="I64" s="37"/>
      <c r="J64" s="37"/>
      <c r="K64" s="37"/>
    </row>
    <row r="65" spans="1:11" s="111" customFormat="1" ht="25" customHeight="1">
      <c r="A65" s="223" t="s">
        <v>129</v>
      </c>
      <c r="B65" s="224"/>
      <c r="C65" s="45">
        <f>SUM(C67:C68,C70:C72,C74,C76:C77,C79:C84,C86:C92)</f>
        <v>0</v>
      </c>
      <c r="D65" s="108"/>
      <c r="E65" s="37"/>
      <c r="F65" s="37"/>
      <c r="G65" s="37"/>
      <c r="H65" s="37"/>
      <c r="I65" s="37"/>
      <c r="J65" s="37"/>
      <c r="K65" s="37"/>
    </row>
    <row r="66" spans="1:11" s="111" customFormat="1" ht="25" customHeight="1">
      <c r="A66" s="225" t="s">
        <v>245</v>
      </c>
      <c r="B66" s="226"/>
      <c r="C66" s="46"/>
      <c r="D66" s="108"/>
      <c r="E66" s="37"/>
      <c r="F66" s="37"/>
      <c r="G66" s="37"/>
      <c r="H66" s="37"/>
      <c r="I66" s="37"/>
      <c r="J66" s="37"/>
      <c r="K66" s="37"/>
    </row>
    <row r="67" spans="1:11" s="114" customFormat="1" ht="12.75" customHeight="1">
      <c r="A67" s="85" t="s">
        <v>130</v>
      </c>
      <c r="B67" s="86" t="s">
        <v>246</v>
      </c>
      <c r="C67" s="52"/>
      <c r="D67" s="108"/>
      <c r="E67" s="37"/>
      <c r="F67" s="37"/>
      <c r="G67" s="37"/>
      <c r="H67" s="37"/>
      <c r="I67" s="37"/>
      <c r="J67" s="37"/>
      <c r="K67" s="37"/>
    </row>
    <row r="68" spans="1:11" s="114" customFormat="1" ht="24" customHeight="1">
      <c r="A68" s="50" t="s">
        <v>131</v>
      </c>
      <c r="B68" s="58" t="s">
        <v>247</v>
      </c>
      <c r="C68" s="52"/>
      <c r="D68" s="108">
        <f>SUM(C67)/100*5</f>
        <v>0</v>
      </c>
      <c r="E68" s="37"/>
      <c r="F68" s="37"/>
      <c r="G68" s="37"/>
      <c r="H68" s="37"/>
      <c r="I68" s="37"/>
      <c r="J68" s="37"/>
      <c r="K68" s="37"/>
    </row>
    <row r="69" spans="1:11" s="111" customFormat="1" ht="25" customHeight="1">
      <c r="A69" s="225" t="s">
        <v>248</v>
      </c>
      <c r="B69" s="226"/>
      <c r="C69" s="46"/>
      <c r="D69" s="108"/>
      <c r="E69" s="37"/>
      <c r="F69" s="37"/>
      <c r="G69" s="37"/>
      <c r="H69" s="37"/>
      <c r="I69" s="37"/>
      <c r="J69" s="37"/>
      <c r="K69" s="37"/>
    </row>
    <row r="70" spans="1:11" s="114" customFormat="1" ht="12.75" customHeight="1">
      <c r="A70" s="50" t="s">
        <v>132</v>
      </c>
      <c r="B70" s="59" t="s">
        <v>133</v>
      </c>
      <c r="C70" s="52"/>
      <c r="D70" s="108"/>
      <c r="E70" s="37"/>
      <c r="F70" s="37"/>
      <c r="G70" s="37"/>
      <c r="H70" s="37"/>
      <c r="I70" s="37"/>
      <c r="J70" s="37"/>
      <c r="K70" s="37"/>
    </row>
    <row r="71" spans="1:11" s="114" customFormat="1" ht="12.75" customHeight="1">
      <c r="A71" s="50" t="s">
        <v>134</v>
      </c>
      <c r="B71" s="59" t="s">
        <v>135</v>
      </c>
      <c r="C71" s="52"/>
      <c r="D71" s="108"/>
      <c r="E71" s="37"/>
      <c r="F71" s="37"/>
      <c r="G71" s="37"/>
      <c r="H71" s="37"/>
      <c r="I71" s="37"/>
      <c r="J71" s="37"/>
      <c r="K71" s="37"/>
    </row>
    <row r="72" spans="1:11" s="114" customFormat="1" ht="24" customHeight="1">
      <c r="A72" s="50" t="s">
        <v>136</v>
      </c>
      <c r="B72" s="58" t="s">
        <v>137</v>
      </c>
      <c r="C72" s="52"/>
      <c r="D72" s="108">
        <f>SUM(C70:C71)/100*5</f>
        <v>0</v>
      </c>
      <c r="E72" s="37"/>
      <c r="F72" s="37"/>
      <c r="G72" s="37"/>
      <c r="H72" s="37"/>
      <c r="I72" s="37"/>
      <c r="J72" s="37"/>
      <c r="K72" s="37"/>
    </row>
    <row r="73" spans="1:11" s="111" customFormat="1" ht="25" customHeight="1">
      <c r="A73" s="225" t="s">
        <v>249</v>
      </c>
      <c r="B73" s="226"/>
      <c r="C73" s="46"/>
      <c r="D73" s="108"/>
      <c r="E73" s="37"/>
      <c r="F73" s="37"/>
      <c r="G73" s="37"/>
      <c r="H73" s="37"/>
      <c r="I73" s="37"/>
      <c r="J73" s="37"/>
      <c r="K73" s="37"/>
    </row>
    <row r="74" spans="1:11" s="114" customFormat="1" ht="12.75" customHeight="1">
      <c r="A74" s="87" t="s">
        <v>138</v>
      </c>
      <c r="B74" s="53" t="s">
        <v>139</v>
      </c>
      <c r="C74" s="52"/>
      <c r="D74" s="108"/>
      <c r="E74" s="37"/>
      <c r="F74" s="37"/>
      <c r="G74" s="37"/>
      <c r="H74" s="37"/>
      <c r="I74" s="37"/>
      <c r="J74" s="37"/>
      <c r="K74" s="37"/>
    </row>
    <row r="75" spans="1:11" s="114" customFormat="1" ht="42" customHeight="1">
      <c r="A75" s="225" t="s">
        <v>140</v>
      </c>
      <c r="B75" s="231"/>
      <c r="C75" s="46"/>
      <c r="D75" s="108"/>
      <c r="E75" s="37"/>
      <c r="F75" s="37"/>
      <c r="G75" s="37"/>
      <c r="H75" s="37"/>
      <c r="I75" s="37"/>
      <c r="J75" s="37"/>
      <c r="K75" s="37"/>
    </row>
    <row r="76" spans="1:11" s="114" customFormat="1" ht="12.75" customHeight="1">
      <c r="A76" s="54" t="s">
        <v>250</v>
      </c>
      <c r="B76" s="58" t="s">
        <v>251</v>
      </c>
      <c r="C76" s="52"/>
      <c r="D76" s="108"/>
      <c r="E76" s="37"/>
      <c r="F76" s="37"/>
      <c r="G76" s="37"/>
      <c r="H76" s="37"/>
      <c r="I76" s="37"/>
      <c r="J76" s="37"/>
      <c r="K76" s="37"/>
    </row>
    <row r="77" spans="1:11" s="114" customFormat="1" ht="12.75" customHeight="1">
      <c r="A77" s="50" t="s">
        <v>141</v>
      </c>
      <c r="B77" s="58" t="s">
        <v>252</v>
      </c>
      <c r="C77" s="52"/>
      <c r="D77" s="108">
        <f>SUM(C76)/100*5</f>
        <v>0</v>
      </c>
      <c r="E77" s="37"/>
      <c r="F77" s="37"/>
      <c r="G77" s="37"/>
      <c r="H77" s="37"/>
      <c r="I77" s="37"/>
      <c r="J77" s="37"/>
      <c r="K77" s="37"/>
    </row>
    <row r="78" spans="1:11" s="111" customFormat="1" ht="25" customHeight="1">
      <c r="A78" s="225" t="s">
        <v>142</v>
      </c>
      <c r="B78" s="226"/>
      <c r="C78" s="46"/>
      <c r="D78" s="108"/>
      <c r="E78" s="37"/>
      <c r="F78" s="37"/>
      <c r="G78" s="37"/>
      <c r="H78" s="37"/>
      <c r="I78" s="37"/>
      <c r="J78" s="37"/>
      <c r="K78" s="37"/>
    </row>
    <row r="79" spans="1:11" s="115" customFormat="1" ht="12.75" customHeight="1">
      <c r="A79" s="50" t="s">
        <v>143</v>
      </c>
      <c r="B79" s="58" t="s">
        <v>253</v>
      </c>
      <c r="C79" s="52"/>
      <c r="D79" s="108"/>
      <c r="E79" s="37"/>
      <c r="F79" s="37"/>
      <c r="G79" s="37"/>
      <c r="H79" s="37"/>
      <c r="I79" s="37"/>
      <c r="J79" s="37"/>
      <c r="K79" s="37"/>
    </row>
    <row r="80" spans="1:11" s="115" customFormat="1" ht="12.75" customHeight="1">
      <c r="A80" s="54" t="s">
        <v>144</v>
      </c>
      <c r="B80" s="58" t="s">
        <v>145</v>
      </c>
      <c r="C80" s="52"/>
      <c r="D80" s="108"/>
      <c r="E80" s="37"/>
      <c r="F80" s="37"/>
      <c r="G80" s="37"/>
      <c r="H80" s="37"/>
      <c r="I80" s="37"/>
      <c r="J80" s="37"/>
      <c r="K80" s="37"/>
    </row>
    <row r="81" spans="1:11" s="115" customFormat="1" ht="12.75" customHeight="1">
      <c r="A81" s="54" t="s">
        <v>146</v>
      </c>
      <c r="B81" s="58" t="s">
        <v>254</v>
      </c>
      <c r="C81" s="52"/>
      <c r="D81" s="108"/>
      <c r="E81" s="37"/>
      <c r="F81" s="37"/>
      <c r="G81" s="37"/>
      <c r="H81" s="37"/>
      <c r="I81" s="37"/>
      <c r="J81" s="37"/>
      <c r="K81" s="37"/>
    </row>
    <row r="82" spans="1:11" s="115" customFormat="1" ht="12.75" customHeight="1">
      <c r="A82" s="54" t="s">
        <v>147</v>
      </c>
      <c r="B82" s="58" t="s">
        <v>148</v>
      </c>
      <c r="C82" s="52"/>
      <c r="D82" s="108"/>
      <c r="E82" s="37"/>
      <c r="F82" s="37"/>
      <c r="G82" s="37"/>
      <c r="H82" s="37"/>
      <c r="I82" s="37"/>
      <c r="J82" s="37"/>
      <c r="K82" s="37"/>
    </row>
    <row r="83" spans="1:11" s="115" customFormat="1" ht="12.75" customHeight="1">
      <c r="A83" s="54" t="s">
        <v>149</v>
      </c>
      <c r="B83" s="58" t="s">
        <v>150</v>
      </c>
      <c r="C83" s="52"/>
      <c r="D83" s="108"/>
      <c r="E83" s="37"/>
      <c r="F83" s="37"/>
      <c r="G83" s="37"/>
      <c r="H83" s="37"/>
      <c r="I83" s="37"/>
      <c r="J83" s="37"/>
      <c r="K83" s="37"/>
    </row>
    <row r="84" spans="1:11" s="114" customFormat="1" ht="12.75" customHeight="1">
      <c r="A84" s="54" t="s">
        <v>151</v>
      </c>
      <c r="B84" s="59" t="s">
        <v>152</v>
      </c>
      <c r="C84" s="52"/>
      <c r="D84" s="108">
        <f>SUM(C79:C83)/100*5</f>
        <v>0</v>
      </c>
      <c r="E84" s="37"/>
      <c r="F84" s="37"/>
      <c r="G84" s="37"/>
      <c r="H84" s="37"/>
      <c r="I84" s="37"/>
      <c r="J84" s="37"/>
      <c r="K84" s="37"/>
    </row>
    <row r="85" spans="1:11" s="111" customFormat="1" ht="25" customHeight="1">
      <c r="A85" s="225" t="s">
        <v>153</v>
      </c>
      <c r="B85" s="226"/>
      <c r="C85" s="46"/>
      <c r="D85" s="108"/>
      <c r="E85" s="37"/>
      <c r="F85" s="37"/>
      <c r="G85" s="37"/>
      <c r="H85" s="37"/>
      <c r="I85" s="37"/>
      <c r="J85" s="37"/>
      <c r="K85" s="37"/>
    </row>
    <row r="86" spans="1:11" s="114" customFormat="1" ht="24" customHeight="1">
      <c r="A86" s="54" t="s">
        <v>154</v>
      </c>
      <c r="B86" s="58" t="s">
        <v>255</v>
      </c>
      <c r="C86" s="52"/>
      <c r="D86" s="108"/>
      <c r="E86" s="37"/>
      <c r="F86" s="37"/>
      <c r="G86" s="37"/>
      <c r="H86" s="37"/>
      <c r="I86" s="37"/>
      <c r="J86" s="37"/>
      <c r="K86" s="37"/>
    </row>
    <row r="87" spans="1:11" s="114" customFormat="1" ht="12.75" customHeight="1">
      <c r="A87" s="54" t="s">
        <v>155</v>
      </c>
      <c r="B87" s="59" t="s">
        <v>156</v>
      </c>
      <c r="C87" s="52"/>
      <c r="D87" s="108"/>
      <c r="E87" s="37"/>
      <c r="F87" s="37"/>
      <c r="G87" s="37"/>
      <c r="H87" s="37"/>
      <c r="I87" s="37"/>
      <c r="J87" s="37"/>
      <c r="K87" s="37"/>
    </row>
    <row r="88" spans="1:11" s="114" customFormat="1" ht="12.75" customHeight="1">
      <c r="A88" s="54" t="s">
        <v>157</v>
      </c>
      <c r="B88" s="58" t="s">
        <v>158</v>
      </c>
      <c r="C88" s="52"/>
      <c r="D88" s="108"/>
      <c r="E88" s="37"/>
      <c r="F88" s="37"/>
      <c r="G88" s="37"/>
      <c r="H88" s="37"/>
      <c r="I88" s="37"/>
      <c r="J88" s="37"/>
      <c r="K88" s="37"/>
    </row>
    <row r="89" spans="1:11" s="114" customFormat="1" ht="12.75" customHeight="1">
      <c r="A89" s="54" t="s">
        <v>159</v>
      </c>
      <c r="B89" s="58" t="s">
        <v>123</v>
      </c>
      <c r="C89" s="52"/>
      <c r="D89" s="108"/>
      <c r="E89" s="37"/>
      <c r="F89" s="37"/>
      <c r="G89" s="37"/>
      <c r="H89" s="37"/>
      <c r="I89" s="37"/>
      <c r="J89" s="37"/>
      <c r="K89" s="37"/>
    </row>
    <row r="90" spans="1:11" s="114" customFormat="1" ht="24" customHeight="1">
      <c r="A90" s="60" t="s">
        <v>160</v>
      </c>
      <c r="B90" s="61" t="s">
        <v>161</v>
      </c>
      <c r="C90" s="52"/>
      <c r="D90" s="108"/>
      <c r="E90" s="37"/>
      <c r="F90" s="37"/>
      <c r="G90" s="37"/>
      <c r="H90" s="37"/>
      <c r="I90" s="37"/>
      <c r="J90" s="37"/>
      <c r="K90" s="37"/>
    </row>
    <row r="91" spans="1:11" s="114" customFormat="1" ht="12.75" customHeight="1">
      <c r="A91" s="147" t="s">
        <v>162</v>
      </c>
      <c r="B91" s="148" t="s">
        <v>256</v>
      </c>
      <c r="C91" s="146"/>
      <c r="D91" s="108"/>
      <c r="E91" s="37"/>
      <c r="F91" s="37"/>
      <c r="G91" s="37"/>
      <c r="H91" s="37"/>
      <c r="I91" s="37"/>
      <c r="J91" s="37"/>
      <c r="K91" s="37"/>
    </row>
    <row r="92" spans="1:11" s="114" customFormat="1" ht="24" customHeight="1">
      <c r="A92" s="147" t="s">
        <v>163</v>
      </c>
      <c r="B92" s="149" t="s">
        <v>164</v>
      </c>
      <c r="C92" s="146"/>
      <c r="D92" s="108">
        <f>SUM(C86:C91)/100*5</f>
        <v>0</v>
      </c>
      <c r="E92" s="37"/>
      <c r="F92" s="37"/>
      <c r="G92" s="37"/>
      <c r="H92" s="37"/>
      <c r="I92" s="37"/>
      <c r="J92" s="37"/>
      <c r="K92" s="37"/>
    </row>
    <row r="93" spans="1:11" s="111" customFormat="1" ht="25" customHeight="1">
      <c r="A93" s="232" t="s">
        <v>165</v>
      </c>
      <c r="B93" s="233"/>
      <c r="C93" s="45">
        <f>SUM(C95,C97:C98)</f>
        <v>0</v>
      </c>
      <c r="D93" s="108"/>
      <c r="E93" s="37"/>
      <c r="F93" s="37"/>
      <c r="G93" s="37"/>
      <c r="H93" s="37"/>
      <c r="I93" s="37"/>
      <c r="J93" s="37"/>
      <c r="K93" s="37"/>
    </row>
    <row r="94" spans="1:11" s="111" customFormat="1" ht="25" customHeight="1">
      <c r="A94" s="225" t="s">
        <v>219</v>
      </c>
      <c r="B94" s="226"/>
      <c r="C94" s="46"/>
      <c r="D94" s="108"/>
      <c r="E94" s="37"/>
      <c r="F94" s="37"/>
      <c r="G94" s="37"/>
      <c r="H94" s="37"/>
      <c r="I94" s="37"/>
      <c r="J94" s="37"/>
      <c r="K94" s="37"/>
    </row>
    <row r="95" spans="1:11" s="111" customFormat="1" ht="12.75" customHeight="1">
      <c r="A95" s="60" t="s">
        <v>218</v>
      </c>
      <c r="B95" s="58" t="s">
        <v>225</v>
      </c>
      <c r="C95" s="52"/>
      <c r="D95" s="108"/>
      <c r="E95" s="37"/>
      <c r="F95" s="37"/>
      <c r="G95" s="37"/>
      <c r="H95" s="37"/>
      <c r="I95" s="37"/>
      <c r="J95" s="37"/>
      <c r="K95" s="37"/>
    </row>
    <row r="96" spans="1:11" s="111" customFormat="1" ht="25" customHeight="1">
      <c r="A96" s="225" t="s">
        <v>209</v>
      </c>
      <c r="B96" s="226"/>
      <c r="C96" s="46"/>
      <c r="D96" s="108"/>
      <c r="E96" s="37"/>
      <c r="F96" s="37"/>
      <c r="G96" s="37"/>
      <c r="H96" s="37"/>
      <c r="I96" s="37"/>
      <c r="J96" s="37"/>
      <c r="K96" s="37"/>
    </row>
    <row r="97" spans="1:11" s="114" customFormat="1" ht="12.75" customHeight="1">
      <c r="A97" s="54" t="s">
        <v>261</v>
      </c>
      <c r="B97" s="51" t="s">
        <v>257</v>
      </c>
      <c r="C97" s="52"/>
      <c r="D97" s="108"/>
      <c r="E97" s="37"/>
      <c r="F97" s="37"/>
      <c r="G97" s="37"/>
      <c r="H97" s="37"/>
      <c r="I97" s="37"/>
      <c r="J97" s="37"/>
      <c r="K97" s="37"/>
    </row>
    <row r="98" spans="1:11" s="114" customFormat="1" ht="12.75" customHeight="1">
      <c r="A98" s="54" t="s">
        <v>166</v>
      </c>
      <c r="B98" s="51" t="s">
        <v>167</v>
      </c>
      <c r="C98" s="52"/>
      <c r="D98" s="108">
        <f>SUM(C97)/100*5</f>
        <v>0</v>
      </c>
      <c r="E98" s="37"/>
      <c r="F98" s="37"/>
      <c r="G98" s="37"/>
      <c r="H98" s="37"/>
      <c r="I98" s="37"/>
      <c r="J98" s="37"/>
      <c r="K98" s="37"/>
    </row>
    <row r="99" spans="1:11" s="111" customFormat="1" ht="25" customHeight="1">
      <c r="A99" s="223" t="s">
        <v>168</v>
      </c>
      <c r="B99" s="224"/>
      <c r="C99" s="45">
        <f>SUM(C101:C102,C104)</f>
        <v>0</v>
      </c>
      <c r="D99" s="108"/>
      <c r="E99" s="37"/>
      <c r="F99" s="37"/>
      <c r="G99" s="37"/>
      <c r="H99" s="37"/>
      <c r="I99" s="37"/>
      <c r="J99" s="37"/>
      <c r="K99" s="37"/>
    </row>
    <row r="100" spans="1:11" ht="25" customHeight="1">
      <c r="A100" s="225" t="s">
        <v>169</v>
      </c>
      <c r="B100" s="226"/>
      <c r="C100" s="46"/>
      <c r="D100" s="108"/>
      <c r="E100" s="37"/>
      <c r="F100" s="37"/>
      <c r="G100" s="37"/>
      <c r="H100" s="37"/>
      <c r="I100" s="37"/>
      <c r="J100" s="37"/>
      <c r="K100" s="37"/>
    </row>
    <row r="101" spans="1:11" ht="12.75" customHeight="1">
      <c r="A101" s="54" t="s">
        <v>170</v>
      </c>
      <c r="B101" s="58" t="s">
        <v>258</v>
      </c>
      <c r="C101" s="52"/>
      <c r="D101" s="108"/>
      <c r="E101" s="37"/>
      <c r="F101" s="37"/>
      <c r="G101" s="37"/>
      <c r="H101" s="37"/>
      <c r="I101" s="37"/>
      <c r="J101" s="37"/>
      <c r="K101" s="37"/>
    </row>
    <row r="102" spans="1:11" ht="12.75" customHeight="1">
      <c r="A102" s="54" t="s">
        <v>171</v>
      </c>
      <c r="B102" s="58" t="s">
        <v>259</v>
      </c>
      <c r="C102" s="52"/>
      <c r="D102" s="108">
        <f>SUM(C101)/100*5</f>
        <v>0</v>
      </c>
      <c r="E102" s="37"/>
      <c r="F102" s="37"/>
      <c r="G102" s="37"/>
      <c r="H102" s="37"/>
      <c r="I102" s="37"/>
      <c r="J102" s="37"/>
      <c r="K102" s="37"/>
    </row>
    <row r="103" spans="1:11" s="111" customFormat="1" ht="25" customHeight="1">
      <c r="A103" s="225" t="s">
        <v>172</v>
      </c>
      <c r="B103" s="226"/>
      <c r="C103" s="46"/>
      <c r="D103" s="108"/>
      <c r="E103" s="37"/>
      <c r="F103" s="37"/>
      <c r="G103" s="37"/>
      <c r="H103" s="37"/>
      <c r="I103" s="37"/>
      <c r="J103" s="37"/>
      <c r="K103" s="37"/>
    </row>
    <row r="104" spans="1:11" ht="12.75" customHeight="1" thickBot="1">
      <c r="A104" s="60" t="s">
        <v>173</v>
      </c>
      <c r="B104" s="125" t="s">
        <v>260</v>
      </c>
      <c r="C104" s="62"/>
      <c r="D104" s="108"/>
      <c r="E104" s="37"/>
      <c r="F104" s="37"/>
      <c r="G104" s="37"/>
      <c r="H104" s="37"/>
      <c r="I104" s="37"/>
      <c r="J104" s="37"/>
      <c r="K104" s="37"/>
    </row>
    <row r="105" spans="1:11">
      <c r="A105" s="37"/>
      <c r="B105" s="37"/>
      <c r="C105" s="37"/>
      <c r="D105" s="108"/>
      <c r="E105" s="37"/>
      <c r="F105" s="37"/>
      <c r="G105" s="37"/>
      <c r="H105" s="37"/>
      <c r="I105" s="37"/>
      <c r="J105" s="37"/>
      <c r="K105" s="37"/>
    </row>
    <row r="106" spans="1:11">
      <c r="A106" s="37"/>
      <c r="B106" s="37"/>
      <c r="C106" s="37"/>
      <c r="D106" s="108"/>
      <c r="E106" s="37"/>
      <c r="F106" s="37"/>
      <c r="G106" s="37"/>
      <c r="H106" s="37"/>
      <c r="I106" s="37"/>
      <c r="J106" s="37"/>
      <c r="K106" s="37"/>
    </row>
    <row r="107" spans="1:11">
      <c r="A107" s="37"/>
      <c r="B107" s="37"/>
      <c r="C107" s="37"/>
      <c r="D107" s="108"/>
      <c r="E107" s="37"/>
      <c r="F107" s="37"/>
      <c r="G107" s="37"/>
      <c r="H107" s="37"/>
      <c r="I107" s="37"/>
      <c r="J107" s="37"/>
      <c r="K107" s="37"/>
    </row>
    <row r="108" spans="1:11">
      <c r="A108" s="37"/>
      <c r="B108" s="37"/>
      <c r="C108" s="37"/>
      <c r="D108" s="108"/>
      <c r="E108" s="37"/>
      <c r="F108" s="37"/>
      <c r="G108" s="37"/>
      <c r="H108" s="37"/>
      <c r="I108" s="37"/>
      <c r="J108" s="37"/>
      <c r="K108" s="37"/>
    </row>
    <row r="109" spans="1:11">
      <c r="A109" s="37"/>
      <c r="B109" s="37"/>
      <c r="C109" s="37"/>
      <c r="D109" s="108"/>
      <c r="E109" s="37"/>
      <c r="F109" s="37"/>
      <c r="G109" s="37"/>
      <c r="H109" s="37"/>
      <c r="I109" s="37"/>
      <c r="J109" s="37"/>
      <c r="K109" s="37"/>
    </row>
    <row r="110" spans="1:11">
      <c r="A110" s="37"/>
      <c r="B110" s="37"/>
      <c r="C110" s="37"/>
      <c r="D110" s="108"/>
      <c r="E110" s="37"/>
      <c r="F110" s="37"/>
      <c r="G110" s="37"/>
      <c r="H110" s="37"/>
      <c r="I110" s="37"/>
      <c r="J110" s="37"/>
      <c r="K110" s="37"/>
    </row>
    <row r="111" spans="1:11">
      <c r="A111" s="37"/>
      <c r="B111" s="37"/>
      <c r="C111" s="37"/>
      <c r="D111" s="108"/>
      <c r="E111" s="37"/>
      <c r="F111" s="37"/>
      <c r="G111" s="37"/>
      <c r="H111" s="37"/>
      <c r="I111" s="37"/>
      <c r="J111" s="37"/>
      <c r="K111" s="37"/>
    </row>
    <row r="112" spans="1:11">
      <c r="A112" s="37"/>
      <c r="B112" s="37"/>
      <c r="C112" s="37"/>
      <c r="D112" s="108"/>
      <c r="E112" s="37"/>
      <c r="F112" s="37"/>
      <c r="G112" s="37"/>
      <c r="H112" s="37"/>
      <c r="I112" s="37"/>
      <c r="J112" s="37"/>
      <c r="K112" s="37"/>
    </row>
    <row r="113" spans="1:11">
      <c r="A113" s="37"/>
      <c r="B113" s="37"/>
      <c r="C113" s="37"/>
      <c r="D113" s="108"/>
      <c r="E113" s="37"/>
      <c r="F113" s="37"/>
      <c r="G113" s="37"/>
      <c r="H113" s="37"/>
      <c r="I113" s="37"/>
      <c r="J113" s="37"/>
      <c r="K113" s="37"/>
    </row>
    <row r="114" spans="1:11">
      <c r="A114" s="37"/>
      <c r="B114" s="37"/>
      <c r="C114" s="37"/>
      <c r="D114" s="108"/>
      <c r="E114" s="37"/>
      <c r="F114" s="37"/>
      <c r="G114" s="37"/>
      <c r="H114" s="37"/>
      <c r="I114" s="37"/>
      <c r="J114" s="37"/>
      <c r="K114" s="37"/>
    </row>
    <row r="115" spans="1:11">
      <c r="A115" s="37"/>
      <c r="B115" s="37"/>
      <c r="C115" s="37"/>
      <c r="D115" s="108"/>
      <c r="E115" s="37"/>
      <c r="F115" s="37"/>
      <c r="G115" s="37"/>
      <c r="H115" s="37"/>
      <c r="I115" s="37"/>
      <c r="J115" s="37"/>
      <c r="K115" s="37"/>
    </row>
    <row r="116" spans="1:11">
      <c r="A116" s="37"/>
      <c r="B116" s="37"/>
      <c r="C116" s="37"/>
      <c r="D116" s="108"/>
      <c r="E116" s="37"/>
      <c r="F116" s="37"/>
      <c r="G116" s="37"/>
      <c r="H116" s="37"/>
      <c r="I116" s="37"/>
      <c r="J116" s="37"/>
      <c r="K116" s="37"/>
    </row>
    <row r="117" spans="1:11">
      <c r="A117" s="37"/>
      <c r="B117" s="37"/>
      <c r="C117" s="37"/>
      <c r="D117" s="108"/>
      <c r="E117" s="37"/>
      <c r="F117" s="37"/>
      <c r="G117" s="37"/>
      <c r="H117" s="37"/>
      <c r="I117" s="37"/>
      <c r="J117" s="37"/>
      <c r="K117" s="37"/>
    </row>
    <row r="118" spans="1:11">
      <c r="A118" s="37"/>
      <c r="B118" s="37"/>
      <c r="C118" s="37"/>
      <c r="D118" s="108"/>
      <c r="E118" s="37"/>
      <c r="F118" s="37"/>
      <c r="G118" s="37"/>
      <c r="H118" s="37"/>
      <c r="I118" s="37"/>
      <c r="J118" s="37"/>
      <c r="K118" s="37"/>
    </row>
    <row r="119" spans="1:11">
      <c r="A119" s="37"/>
      <c r="B119" s="37"/>
      <c r="C119" s="37"/>
      <c r="D119" s="108"/>
      <c r="E119" s="37"/>
      <c r="F119" s="37"/>
      <c r="G119" s="37"/>
      <c r="H119" s="37"/>
      <c r="I119" s="37"/>
      <c r="J119" s="37"/>
      <c r="K119" s="37"/>
    </row>
  </sheetData>
  <sheetProtection selectLockedCells="1"/>
  <mergeCells count="5484">
    <mergeCell ref="A100:B100"/>
    <mergeCell ref="A103:B103"/>
    <mergeCell ref="A2:B2"/>
    <mergeCell ref="A1:B1"/>
    <mergeCell ref="A75:B75"/>
    <mergeCell ref="A78:B78"/>
    <mergeCell ref="A85:B85"/>
    <mergeCell ref="A93:B93"/>
    <mergeCell ref="A96:B96"/>
    <mergeCell ref="A99:B99"/>
    <mergeCell ref="A55:B55"/>
    <mergeCell ref="A57:B57"/>
    <mergeCell ref="A65:B65"/>
    <mergeCell ref="A66:B66"/>
    <mergeCell ref="A69:B69"/>
    <mergeCell ref="A73:B73"/>
    <mergeCell ref="A17:B17"/>
    <mergeCell ref="A25:B25"/>
    <mergeCell ref="A33:B33"/>
    <mergeCell ref="A41:B41"/>
    <mergeCell ref="A48:B48"/>
    <mergeCell ref="A53:B53"/>
    <mergeCell ref="A94:B94"/>
    <mergeCell ref="XEW2:XEY2"/>
    <mergeCell ref="A3:B3"/>
    <mergeCell ref="A4:B4"/>
    <mergeCell ref="A5:B5"/>
    <mergeCell ref="A11:B11"/>
    <mergeCell ref="A12:B12"/>
    <mergeCell ref="XEE2:XEG2"/>
    <mergeCell ref="XEH2:XEJ2"/>
    <mergeCell ref="XEK2:XEM2"/>
    <mergeCell ref="XEN2:XEP2"/>
    <mergeCell ref="XEQ2:XES2"/>
    <mergeCell ref="XET2:XEV2"/>
    <mergeCell ref="XDM2:XDO2"/>
    <mergeCell ref="XDP2:XDR2"/>
    <mergeCell ref="XDS2:XDU2"/>
    <mergeCell ref="XDV2:XDX2"/>
    <mergeCell ref="XDY2:XEA2"/>
    <mergeCell ref="XEB2:XED2"/>
    <mergeCell ref="XCU2:XCW2"/>
    <mergeCell ref="XCX2:XCZ2"/>
    <mergeCell ref="XDA2:XDC2"/>
    <mergeCell ref="XDD2:XDF2"/>
    <mergeCell ref="XDG2:XDI2"/>
    <mergeCell ref="XDJ2:XDL2"/>
    <mergeCell ref="XCC2:XCE2"/>
    <mergeCell ref="XCF2:XCH2"/>
    <mergeCell ref="XCI2:XCK2"/>
    <mergeCell ref="XCL2:XCN2"/>
    <mergeCell ref="XCO2:XCQ2"/>
    <mergeCell ref="XCR2:XCT2"/>
    <mergeCell ref="XBK2:XBM2"/>
    <mergeCell ref="XBN2:XBP2"/>
    <mergeCell ref="XBQ2:XBS2"/>
    <mergeCell ref="XBT2:XBV2"/>
    <mergeCell ref="XBW2:XBY2"/>
    <mergeCell ref="XBZ2:XCB2"/>
    <mergeCell ref="XAS2:XAU2"/>
    <mergeCell ref="XAV2:XAX2"/>
    <mergeCell ref="XAY2:XBA2"/>
    <mergeCell ref="XBB2:XBD2"/>
    <mergeCell ref="XBE2:XBG2"/>
    <mergeCell ref="XBH2:XBJ2"/>
    <mergeCell ref="XAA2:XAC2"/>
    <mergeCell ref="XAD2:XAF2"/>
    <mergeCell ref="XAG2:XAI2"/>
    <mergeCell ref="XAJ2:XAL2"/>
    <mergeCell ref="XAM2:XAO2"/>
    <mergeCell ref="XAP2:XAR2"/>
    <mergeCell ref="WZI2:WZK2"/>
    <mergeCell ref="WZL2:WZN2"/>
    <mergeCell ref="WZO2:WZQ2"/>
    <mergeCell ref="WZR2:WZT2"/>
    <mergeCell ref="WZU2:WZW2"/>
    <mergeCell ref="WZX2:WZZ2"/>
    <mergeCell ref="WYQ2:WYS2"/>
    <mergeCell ref="WYT2:WYV2"/>
    <mergeCell ref="WYW2:WYY2"/>
    <mergeCell ref="WYZ2:WZB2"/>
    <mergeCell ref="WZC2:WZE2"/>
    <mergeCell ref="WZF2:WZH2"/>
    <mergeCell ref="WXY2:WYA2"/>
    <mergeCell ref="WYB2:WYD2"/>
    <mergeCell ref="WYE2:WYG2"/>
    <mergeCell ref="WYH2:WYJ2"/>
    <mergeCell ref="WYK2:WYM2"/>
    <mergeCell ref="WYN2:WYP2"/>
    <mergeCell ref="WXG2:WXI2"/>
    <mergeCell ref="WXJ2:WXL2"/>
    <mergeCell ref="WXM2:WXO2"/>
    <mergeCell ref="WXP2:WXR2"/>
    <mergeCell ref="WXS2:WXU2"/>
    <mergeCell ref="WXV2:WXX2"/>
    <mergeCell ref="WWO2:WWQ2"/>
    <mergeCell ref="WWR2:WWT2"/>
    <mergeCell ref="WWU2:WWW2"/>
    <mergeCell ref="WWX2:WWZ2"/>
    <mergeCell ref="WXA2:WXC2"/>
    <mergeCell ref="WXD2:WXF2"/>
    <mergeCell ref="WVW2:WVY2"/>
    <mergeCell ref="WVZ2:WWB2"/>
    <mergeCell ref="WWC2:WWE2"/>
    <mergeCell ref="WWF2:WWH2"/>
    <mergeCell ref="WWI2:WWK2"/>
    <mergeCell ref="WWL2:WWN2"/>
    <mergeCell ref="WVE2:WVG2"/>
    <mergeCell ref="WVH2:WVJ2"/>
    <mergeCell ref="WVK2:WVM2"/>
    <mergeCell ref="WVN2:WVP2"/>
    <mergeCell ref="WVQ2:WVS2"/>
    <mergeCell ref="WVT2:WVV2"/>
    <mergeCell ref="WUM2:WUO2"/>
    <mergeCell ref="WUP2:WUR2"/>
    <mergeCell ref="WUS2:WUU2"/>
    <mergeCell ref="WUV2:WUX2"/>
    <mergeCell ref="WUY2:WVA2"/>
    <mergeCell ref="WVB2:WVD2"/>
    <mergeCell ref="WTU2:WTW2"/>
    <mergeCell ref="WTX2:WTZ2"/>
    <mergeCell ref="WUA2:WUC2"/>
    <mergeCell ref="WUD2:WUF2"/>
    <mergeCell ref="WUG2:WUI2"/>
    <mergeCell ref="WUJ2:WUL2"/>
    <mergeCell ref="WTC2:WTE2"/>
    <mergeCell ref="WTF2:WTH2"/>
    <mergeCell ref="WTI2:WTK2"/>
    <mergeCell ref="WTL2:WTN2"/>
    <mergeCell ref="WTO2:WTQ2"/>
    <mergeCell ref="WTR2:WTT2"/>
    <mergeCell ref="WSK2:WSM2"/>
    <mergeCell ref="WSN2:WSP2"/>
    <mergeCell ref="WSQ2:WSS2"/>
    <mergeCell ref="WST2:WSV2"/>
    <mergeCell ref="WSW2:WSY2"/>
    <mergeCell ref="WSZ2:WTB2"/>
    <mergeCell ref="WRS2:WRU2"/>
    <mergeCell ref="WRV2:WRX2"/>
    <mergeCell ref="WRY2:WSA2"/>
    <mergeCell ref="WSB2:WSD2"/>
    <mergeCell ref="WSE2:WSG2"/>
    <mergeCell ref="WSH2:WSJ2"/>
    <mergeCell ref="WRA2:WRC2"/>
    <mergeCell ref="WRD2:WRF2"/>
    <mergeCell ref="WRG2:WRI2"/>
    <mergeCell ref="WRJ2:WRL2"/>
    <mergeCell ref="WRM2:WRO2"/>
    <mergeCell ref="WRP2:WRR2"/>
    <mergeCell ref="WQI2:WQK2"/>
    <mergeCell ref="WQL2:WQN2"/>
    <mergeCell ref="WQO2:WQQ2"/>
    <mergeCell ref="WQR2:WQT2"/>
    <mergeCell ref="WQU2:WQW2"/>
    <mergeCell ref="WQX2:WQZ2"/>
    <mergeCell ref="WPQ2:WPS2"/>
    <mergeCell ref="WPT2:WPV2"/>
    <mergeCell ref="WPW2:WPY2"/>
    <mergeCell ref="WPZ2:WQB2"/>
    <mergeCell ref="WQC2:WQE2"/>
    <mergeCell ref="WQF2:WQH2"/>
    <mergeCell ref="WOY2:WPA2"/>
    <mergeCell ref="WPB2:WPD2"/>
    <mergeCell ref="WPE2:WPG2"/>
    <mergeCell ref="WPH2:WPJ2"/>
    <mergeCell ref="WPK2:WPM2"/>
    <mergeCell ref="WPN2:WPP2"/>
    <mergeCell ref="WOG2:WOI2"/>
    <mergeCell ref="WOJ2:WOL2"/>
    <mergeCell ref="WOM2:WOO2"/>
    <mergeCell ref="WOP2:WOR2"/>
    <mergeCell ref="WOS2:WOU2"/>
    <mergeCell ref="WOV2:WOX2"/>
    <mergeCell ref="WNO2:WNQ2"/>
    <mergeCell ref="WNR2:WNT2"/>
    <mergeCell ref="WNU2:WNW2"/>
    <mergeCell ref="WNX2:WNZ2"/>
    <mergeCell ref="WOA2:WOC2"/>
    <mergeCell ref="WOD2:WOF2"/>
    <mergeCell ref="WMW2:WMY2"/>
    <mergeCell ref="WMZ2:WNB2"/>
    <mergeCell ref="WNC2:WNE2"/>
    <mergeCell ref="WNF2:WNH2"/>
    <mergeCell ref="WNI2:WNK2"/>
    <mergeCell ref="WNL2:WNN2"/>
    <mergeCell ref="WME2:WMG2"/>
    <mergeCell ref="WMH2:WMJ2"/>
    <mergeCell ref="WMK2:WMM2"/>
    <mergeCell ref="WMN2:WMP2"/>
    <mergeCell ref="WMQ2:WMS2"/>
    <mergeCell ref="WMT2:WMV2"/>
    <mergeCell ref="WLM2:WLO2"/>
    <mergeCell ref="WLP2:WLR2"/>
    <mergeCell ref="WLS2:WLU2"/>
    <mergeCell ref="WLV2:WLX2"/>
    <mergeCell ref="WLY2:WMA2"/>
    <mergeCell ref="WMB2:WMD2"/>
    <mergeCell ref="WKU2:WKW2"/>
    <mergeCell ref="WKX2:WKZ2"/>
    <mergeCell ref="WLA2:WLC2"/>
    <mergeCell ref="WLD2:WLF2"/>
    <mergeCell ref="WLG2:WLI2"/>
    <mergeCell ref="WLJ2:WLL2"/>
    <mergeCell ref="WKC2:WKE2"/>
    <mergeCell ref="WKF2:WKH2"/>
    <mergeCell ref="WKI2:WKK2"/>
    <mergeCell ref="WKL2:WKN2"/>
    <mergeCell ref="WKO2:WKQ2"/>
    <mergeCell ref="WKR2:WKT2"/>
    <mergeCell ref="WJK2:WJM2"/>
    <mergeCell ref="WJN2:WJP2"/>
    <mergeCell ref="WJQ2:WJS2"/>
    <mergeCell ref="WJT2:WJV2"/>
    <mergeCell ref="WJW2:WJY2"/>
    <mergeCell ref="WJZ2:WKB2"/>
    <mergeCell ref="WIS2:WIU2"/>
    <mergeCell ref="WIV2:WIX2"/>
    <mergeCell ref="WIY2:WJA2"/>
    <mergeCell ref="WJB2:WJD2"/>
    <mergeCell ref="WJE2:WJG2"/>
    <mergeCell ref="WJH2:WJJ2"/>
    <mergeCell ref="WIA2:WIC2"/>
    <mergeCell ref="WID2:WIF2"/>
    <mergeCell ref="WIG2:WII2"/>
    <mergeCell ref="WIJ2:WIL2"/>
    <mergeCell ref="WIM2:WIO2"/>
    <mergeCell ref="WIP2:WIR2"/>
    <mergeCell ref="WHI2:WHK2"/>
    <mergeCell ref="WHL2:WHN2"/>
    <mergeCell ref="WHO2:WHQ2"/>
    <mergeCell ref="WHR2:WHT2"/>
    <mergeCell ref="WHU2:WHW2"/>
    <mergeCell ref="WHX2:WHZ2"/>
    <mergeCell ref="WGQ2:WGS2"/>
    <mergeCell ref="WGT2:WGV2"/>
    <mergeCell ref="WGW2:WGY2"/>
    <mergeCell ref="WGZ2:WHB2"/>
    <mergeCell ref="WHC2:WHE2"/>
    <mergeCell ref="WHF2:WHH2"/>
    <mergeCell ref="WFY2:WGA2"/>
    <mergeCell ref="WGB2:WGD2"/>
    <mergeCell ref="WGE2:WGG2"/>
    <mergeCell ref="WGH2:WGJ2"/>
    <mergeCell ref="WGK2:WGM2"/>
    <mergeCell ref="WGN2:WGP2"/>
    <mergeCell ref="WFG2:WFI2"/>
    <mergeCell ref="WFJ2:WFL2"/>
    <mergeCell ref="WFM2:WFO2"/>
    <mergeCell ref="WFP2:WFR2"/>
    <mergeCell ref="WFS2:WFU2"/>
    <mergeCell ref="WFV2:WFX2"/>
    <mergeCell ref="WEO2:WEQ2"/>
    <mergeCell ref="WER2:WET2"/>
    <mergeCell ref="WEU2:WEW2"/>
    <mergeCell ref="WEX2:WEZ2"/>
    <mergeCell ref="WFA2:WFC2"/>
    <mergeCell ref="WFD2:WFF2"/>
    <mergeCell ref="WDW2:WDY2"/>
    <mergeCell ref="WDZ2:WEB2"/>
    <mergeCell ref="WEC2:WEE2"/>
    <mergeCell ref="WEF2:WEH2"/>
    <mergeCell ref="WEI2:WEK2"/>
    <mergeCell ref="WEL2:WEN2"/>
    <mergeCell ref="WDE2:WDG2"/>
    <mergeCell ref="WDH2:WDJ2"/>
    <mergeCell ref="WDK2:WDM2"/>
    <mergeCell ref="WDN2:WDP2"/>
    <mergeCell ref="WDQ2:WDS2"/>
    <mergeCell ref="WDT2:WDV2"/>
    <mergeCell ref="WCM2:WCO2"/>
    <mergeCell ref="WCP2:WCR2"/>
    <mergeCell ref="WCS2:WCU2"/>
    <mergeCell ref="WCV2:WCX2"/>
    <mergeCell ref="WCY2:WDA2"/>
    <mergeCell ref="WDB2:WDD2"/>
    <mergeCell ref="WBU2:WBW2"/>
    <mergeCell ref="WBX2:WBZ2"/>
    <mergeCell ref="WCA2:WCC2"/>
    <mergeCell ref="WCD2:WCF2"/>
    <mergeCell ref="WCG2:WCI2"/>
    <mergeCell ref="WCJ2:WCL2"/>
    <mergeCell ref="WBC2:WBE2"/>
    <mergeCell ref="WBF2:WBH2"/>
    <mergeCell ref="WBI2:WBK2"/>
    <mergeCell ref="WBL2:WBN2"/>
    <mergeCell ref="WBO2:WBQ2"/>
    <mergeCell ref="WBR2:WBT2"/>
    <mergeCell ref="WAK2:WAM2"/>
    <mergeCell ref="WAN2:WAP2"/>
    <mergeCell ref="WAQ2:WAS2"/>
    <mergeCell ref="WAT2:WAV2"/>
    <mergeCell ref="WAW2:WAY2"/>
    <mergeCell ref="WAZ2:WBB2"/>
    <mergeCell ref="VZS2:VZU2"/>
    <mergeCell ref="VZV2:VZX2"/>
    <mergeCell ref="VZY2:WAA2"/>
    <mergeCell ref="WAB2:WAD2"/>
    <mergeCell ref="WAE2:WAG2"/>
    <mergeCell ref="WAH2:WAJ2"/>
    <mergeCell ref="VZA2:VZC2"/>
    <mergeCell ref="VZD2:VZF2"/>
    <mergeCell ref="VZG2:VZI2"/>
    <mergeCell ref="VZJ2:VZL2"/>
    <mergeCell ref="VZM2:VZO2"/>
    <mergeCell ref="VZP2:VZR2"/>
    <mergeCell ref="VYI2:VYK2"/>
    <mergeCell ref="VYL2:VYN2"/>
    <mergeCell ref="VYO2:VYQ2"/>
    <mergeCell ref="VYR2:VYT2"/>
    <mergeCell ref="VYU2:VYW2"/>
    <mergeCell ref="VYX2:VYZ2"/>
    <mergeCell ref="VXQ2:VXS2"/>
    <mergeCell ref="VXT2:VXV2"/>
    <mergeCell ref="VXW2:VXY2"/>
    <mergeCell ref="VXZ2:VYB2"/>
    <mergeCell ref="VYC2:VYE2"/>
    <mergeCell ref="VYF2:VYH2"/>
    <mergeCell ref="VWY2:VXA2"/>
    <mergeCell ref="VXB2:VXD2"/>
    <mergeCell ref="VXE2:VXG2"/>
    <mergeCell ref="VXH2:VXJ2"/>
    <mergeCell ref="VXK2:VXM2"/>
    <mergeCell ref="VXN2:VXP2"/>
    <mergeCell ref="VWG2:VWI2"/>
    <mergeCell ref="VWJ2:VWL2"/>
    <mergeCell ref="VWM2:VWO2"/>
    <mergeCell ref="VWP2:VWR2"/>
    <mergeCell ref="VWS2:VWU2"/>
    <mergeCell ref="VWV2:VWX2"/>
    <mergeCell ref="VVO2:VVQ2"/>
    <mergeCell ref="VVR2:VVT2"/>
    <mergeCell ref="VVU2:VVW2"/>
    <mergeCell ref="VVX2:VVZ2"/>
    <mergeCell ref="VWA2:VWC2"/>
    <mergeCell ref="VWD2:VWF2"/>
    <mergeCell ref="VUW2:VUY2"/>
    <mergeCell ref="VUZ2:VVB2"/>
    <mergeCell ref="VVC2:VVE2"/>
    <mergeCell ref="VVF2:VVH2"/>
    <mergeCell ref="VVI2:VVK2"/>
    <mergeCell ref="VVL2:VVN2"/>
    <mergeCell ref="VUE2:VUG2"/>
    <mergeCell ref="VUH2:VUJ2"/>
    <mergeCell ref="VUK2:VUM2"/>
    <mergeCell ref="VUN2:VUP2"/>
    <mergeCell ref="VUQ2:VUS2"/>
    <mergeCell ref="VUT2:VUV2"/>
    <mergeCell ref="VTM2:VTO2"/>
    <mergeCell ref="VTP2:VTR2"/>
    <mergeCell ref="VTS2:VTU2"/>
    <mergeCell ref="VTV2:VTX2"/>
    <mergeCell ref="VTY2:VUA2"/>
    <mergeCell ref="VUB2:VUD2"/>
    <mergeCell ref="VSU2:VSW2"/>
    <mergeCell ref="VSX2:VSZ2"/>
    <mergeCell ref="VTA2:VTC2"/>
    <mergeCell ref="VTD2:VTF2"/>
    <mergeCell ref="VTG2:VTI2"/>
    <mergeCell ref="VTJ2:VTL2"/>
    <mergeCell ref="VSC2:VSE2"/>
    <mergeCell ref="VSF2:VSH2"/>
    <mergeCell ref="VSI2:VSK2"/>
    <mergeCell ref="VSL2:VSN2"/>
    <mergeCell ref="VSO2:VSQ2"/>
    <mergeCell ref="VSR2:VST2"/>
    <mergeCell ref="VRK2:VRM2"/>
    <mergeCell ref="VRN2:VRP2"/>
    <mergeCell ref="VRQ2:VRS2"/>
    <mergeCell ref="VRT2:VRV2"/>
    <mergeCell ref="VRW2:VRY2"/>
    <mergeCell ref="VRZ2:VSB2"/>
    <mergeCell ref="VQS2:VQU2"/>
    <mergeCell ref="VQV2:VQX2"/>
    <mergeCell ref="VQY2:VRA2"/>
    <mergeCell ref="VRB2:VRD2"/>
    <mergeCell ref="VRE2:VRG2"/>
    <mergeCell ref="VRH2:VRJ2"/>
    <mergeCell ref="VQA2:VQC2"/>
    <mergeCell ref="VQD2:VQF2"/>
    <mergeCell ref="VQG2:VQI2"/>
    <mergeCell ref="VQJ2:VQL2"/>
    <mergeCell ref="VQM2:VQO2"/>
    <mergeCell ref="VQP2:VQR2"/>
    <mergeCell ref="VPI2:VPK2"/>
    <mergeCell ref="VPL2:VPN2"/>
    <mergeCell ref="VPO2:VPQ2"/>
    <mergeCell ref="VPR2:VPT2"/>
    <mergeCell ref="VPU2:VPW2"/>
    <mergeCell ref="VPX2:VPZ2"/>
    <mergeCell ref="VOQ2:VOS2"/>
    <mergeCell ref="VOT2:VOV2"/>
    <mergeCell ref="VOW2:VOY2"/>
    <mergeCell ref="VOZ2:VPB2"/>
    <mergeCell ref="VPC2:VPE2"/>
    <mergeCell ref="VPF2:VPH2"/>
    <mergeCell ref="VNY2:VOA2"/>
    <mergeCell ref="VOB2:VOD2"/>
    <mergeCell ref="VOE2:VOG2"/>
    <mergeCell ref="VOH2:VOJ2"/>
    <mergeCell ref="VOK2:VOM2"/>
    <mergeCell ref="VON2:VOP2"/>
    <mergeCell ref="VNG2:VNI2"/>
    <mergeCell ref="VNJ2:VNL2"/>
    <mergeCell ref="VNM2:VNO2"/>
    <mergeCell ref="VNP2:VNR2"/>
    <mergeCell ref="VNS2:VNU2"/>
    <mergeCell ref="VNV2:VNX2"/>
    <mergeCell ref="VMO2:VMQ2"/>
    <mergeCell ref="VMR2:VMT2"/>
    <mergeCell ref="VMU2:VMW2"/>
    <mergeCell ref="VMX2:VMZ2"/>
    <mergeCell ref="VNA2:VNC2"/>
    <mergeCell ref="VND2:VNF2"/>
    <mergeCell ref="VLW2:VLY2"/>
    <mergeCell ref="VLZ2:VMB2"/>
    <mergeCell ref="VMC2:VME2"/>
    <mergeCell ref="VMF2:VMH2"/>
    <mergeCell ref="VMI2:VMK2"/>
    <mergeCell ref="VML2:VMN2"/>
    <mergeCell ref="VLE2:VLG2"/>
    <mergeCell ref="VLH2:VLJ2"/>
    <mergeCell ref="VLK2:VLM2"/>
    <mergeCell ref="VLN2:VLP2"/>
    <mergeCell ref="VLQ2:VLS2"/>
    <mergeCell ref="VLT2:VLV2"/>
    <mergeCell ref="VKM2:VKO2"/>
    <mergeCell ref="VKP2:VKR2"/>
    <mergeCell ref="VKS2:VKU2"/>
    <mergeCell ref="VKV2:VKX2"/>
    <mergeCell ref="VKY2:VLA2"/>
    <mergeCell ref="VLB2:VLD2"/>
    <mergeCell ref="VJU2:VJW2"/>
    <mergeCell ref="VJX2:VJZ2"/>
    <mergeCell ref="VKA2:VKC2"/>
    <mergeCell ref="VKD2:VKF2"/>
    <mergeCell ref="VKG2:VKI2"/>
    <mergeCell ref="VKJ2:VKL2"/>
    <mergeCell ref="VJC2:VJE2"/>
    <mergeCell ref="VJF2:VJH2"/>
    <mergeCell ref="VJI2:VJK2"/>
    <mergeCell ref="VJL2:VJN2"/>
    <mergeCell ref="VJO2:VJQ2"/>
    <mergeCell ref="VJR2:VJT2"/>
    <mergeCell ref="VIK2:VIM2"/>
    <mergeCell ref="VIN2:VIP2"/>
    <mergeCell ref="VIQ2:VIS2"/>
    <mergeCell ref="VIT2:VIV2"/>
    <mergeCell ref="VIW2:VIY2"/>
    <mergeCell ref="VIZ2:VJB2"/>
    <mergeCell ref="VHS2:VHU2"/>
    <mergeCell ref="VHV2:VHX2"/>
    <mergeCell ref="VHY2:VIA2"/>
    <mergeCell ref="VIB2:VID2"/>
    <mergeCell ref="VIE2:VIG2"/>
    <mergeCell ref="VIH2:VIJ2"/>
    <mergeCell ref="VHA2:VHC2"/>
    <mergeCell ref="VHD2:VHF2"/>
    <mergeCell ref="VHG2:VHI2"/>
    <mergeCell ref="VHJ2:VHL2"/>
    <mergeCell ref="VHM2:VHO2"/>
    <mergeCell ref="VHP2:VHR2"/>
    <mergeCell ref="VGI2:VGK2"/>
    <mergeCell ref="VGL2:VGN2"/>
    <mergeCell ref="VGO2:VGQ2"/>
    <mergeCell ref="VGR2:VGT2"/>
    <mergeCell ref="VGU2:VGW2"/>
    <mergeCell ref="VGX2:VGZ2"/>
    <mergeCell ref="VFQ2:VFS2"/>
    <mergeCell ref="VFT2:VFV2"/>
    <mergeCell ref="VFW2:VFY2"/>
    <mergeCell ref="VFZ2:VGB2"/>
    <mergeCell ref="VGC2:VGE2"/>
    <mergeCell ref="VGF2:VGH2"/>
    <mergeCell ref="VEY2:VFA2"/>
    <mergeCell ref="VFB2:VFD2"/>
    <mergeCell ref="VFE2:VFG2"/>
    <mergeCell ref="VFH2:VFJ2"/>
    <mergeCell ref="VFK2:VFM2"/>
    <mergeCell ref="VFN2:VFP2"/>
    <mergeCell ref="VEG2:VEI2"/>
    <mergeCell ref="VEJ2:VEL2"/>
    <mergeCell ref="VEM2:VEO2"/>
    <mergeCell ref="VEP2:VER2"/>
    <mergeCell ref="VES2:VEU2"/>
    <mergeCell ref="VEV2:VEX2"/>
    <mergeCell ref="VDO2:VDQ2"/>
    <mergeCell ref="VDR2:VDT2"/>
    <mergeCell ref="VDU2:VDW2"/>
    <mergeCell ref="VDX2:VDZ2"/>
    <mergeCell ref="VEA2:VEC2"/>
    <mergeCell ref="VED2:VEF2"/>
    <mergeCell ref="VCW2:VCY2"/>
    <mergeCell ref="VCZ2:VDB2"/>
    <mergeCell ref="VDC2:VDE2"/>
    <mergeCell ref="VDF2:VDH2"/>
    <mergeCell ref="VDI2:VDK2"/>
    <mergeCell ref="VDL2:VDN2"/>
    <mergeCell ref="VCE2:VCG2"/>
    <mergeCell ref="VCH2:VCJ2"/>
    <mergeCell ref="VCK2:VCM2"/>
    <mergeCell ref="VCN2:VCP2"/>
    <mergeCell ref="VCQ2:VCS2"/>
    <mergeCell ref="VCT2:VCV2"/>
    <mergeCell ref="VBM2:VBO2"/>
    <mergeCell ref="VBP2:VBR2"/>
    <mergeCell ref="VBS2:VBU2"/>
    <mergeCell ref="VBV2:VBX2"/>
    <mergeCell ref="VBY2:VCA2"/>
    <mergeCell ref="VCB2:VCD2"/>
    <mergeCell ref="VAU2:VAW2"/>
    <mergeCell ref="VAX2:VAZ2"/>
    <mergeCell ref="VBA2:VBC2"/>
    <mergeCell ref="VBD2:VBF2"/>
    <mergeCell ref="VBG2:VBI2"/>
    <mergeCell ref="VBJ2:VBL2"/>
    <mergeCell ref="VAC2:VAE2"/>
    <mergeCell ref="VAF2:VAH2"/>
    <mergeCell ref="VAI2:VAK2"/>
    <mergeCell ref="VAL2:VAN2"/>
    <mergeCell ref="VAO2:VAQ2"/>
    <mergeCell ref="VAR2:VAT2"/>
    <mergeCell ref="UZK2:UZM2"/>
    <mergeCell ref="UZN2:UZP2"/>
    <mergeCell ref="UZQ2:UZS2"/>
    <mergeCell ref="UZT2:UZV2"/>
    <mergeCell ref="UZW2:UZY2"/>
    <mergeCell ref="UZZ2:VAB2"/>
    <mergeCell ref="UYS2:UYU2"/>
    <mergeCell ref="UYV2:UYX2"/>
    <mergeCell ref="UYY2:UZA2"/>
    <mergeCell ref="UZB2:UZD2"/>
    <mergeCell ref="UZE2:UZG2"/>
    <mergeCell ref="UZH2:UZJ2"/>
    <mergeCell ref="UYA2:UYC2"/>
    <mergeCell ref="UYD2:UYF2"/>
    <mergeCell ref="UYG2:UYI2"/>
    <mergeCell ref="UYJ2:UYL2"/>
    <mergeCell ref="UYM2:UYO2"/>
    <mergeCell ref="UYP2:UYR2"/>
    <mergeCell ref="UXI2:UXK2"/>
    <mergeCell ref="UXL2:UXN2"/>
    <mergeCell ref="UXO2:UXQ2"/>
    <mergeCell ref="UXR2:UXT2"/>
    <mergeCell ref="UXU2:UXW2"/>
    <mergeCell ref="UXX2:UXZ2"/>
    <mergeCell ref="UWQ2:UWS2"/>
    <mergeCell ref="UWT2:UWV2"/>
    <mergeCell ref="UWW2:UWY2"/>
    <mergeCell ref="UWZ2:UXB2"/>
    <mergeCell ref="UXC2:UXE2"/>
    <mergeCell ref="UXF2:UXH2"/>
    <mergeCell ref="UVY2:UWA2"/>
    <mergeCell ref="UWB2:UWD2"/>
    <mergeCell ref="UWE2:UWG2"/>
    <mergeCell ref="UWH2:UWJ2"/>
    <mergeCell ref="UWK2:UWM2"/>
    <mergeCell ref="UWN2:UWP2"/>
    <mergeCell ref="UVG2:UVI2"/>
    <mergeCell ref="UVJ2:UVL2"/>
    <mergeCell ref="UVM2:UVO2"/>
    <mergeCell ref="UVP2:UVR2"/>
    <mergeCell ref="UVS2:UVU2"/>
    <mergeCell ref="UVV2:UVX2"/>
    <mergeCell ref="UUO2:UUQ2"/>
    <mergeCell ref="UUR2:UUT2"/>
    <mergeCell ref="UUU2:UUW2"/>
    <mergeCell ref="UUX2:UUZ2"/>
    <mergeCell ref="UVA2:UVC2"/>
    <mergeCell ref="UVD2:UVF2"/>
    <mergeCell ref="UTW2:UTY2"/>
    <mergeCell ref="UTZ2:UUB2"/>
    <mergeCell ref="UUC2:UUE2"/>
    <mergeCell ref="UUF2:UUH2"/>
    <mergeCell ref="UUI2:UUK2"/>
    <mergeCell ref="UUL2:UUN2"/>
    <mergeCell ref="UTE2:UTG2"/>
    <mergeCell ref="UTH2:UTJ2"/>
    <mergeCell ref="UTK2:UTM2"/>
    <mergeCell ref="UTN2:UTP2"/>
    <mergeCell ref="UTQ2:UTS2"/>
    <mergeCell ref="UTT2:UTV2"/>
    <mergeCell ref="USM2:USO2"/>
    <mergeCell ref="USP2:USR2"/>
    <mergeCell ref="USS2:USU2"/>
    <mergeCell ref="USV2:USX2"/>
    <mergeCell ref="USY2:UTA2"/>
    <mergeCell ref="UTB2:UTD2"/>
    <mergeCell ref="URU2:URW2"/>
    <mergeCell ref="URX2:URZ2"/>
    <mergeCell ref="USA2:USC2"/>
    <mergeCell ref="USD2:USF2"/>
    <mergeCell ref="USG2:USI2"/>
    <mergeCell ref="USJ2:USL2"/>
    <mergeCell ref="URC2:URE2"/>
    <mergeCell ref="URF2:URH2"/>
    <mergeCell ref="URI2:URK2"/>
    <mergeCell ref="URL2:URN2"/>
    <mergeCell ref="URO2:URQ2"/>
    <mergeCell ref="URR2:URT2"/>
    <mergeCell ref="UQK2:UQM2"/>
    <mergeCell ref="UQN2:UQP2"/>
    <mergeCell ref="UQQ2:UQS2"/>
    <mergeCell ref="UQT2:UQV2"/>
    <mergeCell ref="UQW2:UQY2"/>
    <mergeCell ref="UQZ2:URB2"/>
    <mergeCell ref="UPS2:UPU2"/>
    <mergeCell ref="UPV2:UPX2"/>
    <mergeCell ref="UPY2:UQA2"/>
    <mergeCell ref="UQB2:UQD2"/>
    <mergeCell ref="UQE2:UQG2"/>
    <mergeCell ref="UQH2:UQJ2"/>
    <mergeCell ref="UPA2:UPC2"/>
    <mergeCell ref="UPD2:UPF2"/>
    <mergeCell ref="UPG2:UPI2"/>
    <mergeCell ref="UPJ2:UPL2"/>
    <mergeCell ref="UPM2:UPO2"/>
    <mergeCell ref="UPP2:UPR2"/>
    <mergeCell ref="UOI2:UOK2"/>
    <mergeCell ref="UOL2:UON2"/>
    <mergeCell ref="UOO2:UOQ2"/>
    <mergeCell ref="UOR2:UOT2"/>
    <mergeCell ref="UOU2:UOW2"/>
    <mergeCell ref="UOX2:UOZ2"/>
    <mergeCell ref="UNQ2:UNS2"/>
    <mergeCell ref="UNT2:UNV2"/>
    <mergeCell ref="UNW2:UNY2"/>
    <mergeCell ref="UNZ2:UOB2"/>
    <mergeCell ref="UOC2:UOE2"/>
    <mergeCell ref="UOF2:UOH2"/>
    <mergeCell ref="UMY2:UNA2"/>
    <mergeCell ref="UNB2:UND2"/>
    <mergeCell ref="UNE2:UNG2"/>
    <mergeCell ref="UNH2:UNJ2"/>
    <mergeCell ref="UNK2:UNM2"/>
    <mergeCell ref="UNN2:UNP2"/>
    <mergeCell ref="UMG2:UMI2"/>
    <mergeCell ref="UMJ2:UML2"/>
    <mergeCell ref="UMM2:UMO2"/>
    <mergeCell ref="UMP2:UMR2"/>
    <mergeCell ref="UMS2:UMU2"/>
    <mergeCell ref="UMV2:UMX2"/>
    <mergeCell ref="ULO2:ULQ2"/>
    <mergeCell ref="ULR2:ULT2"/>
    <mergeCell ref="ULU2:ULW2"/>
    <mergeCell ref="ULX2:ULZ2"/>
    <mergeCell ref="UMA2:UMC2"/>
    <mergeCell ref="UMD2:UMF2"/>
    <mergeCell ref="UKW2:UKY2"/>
    <mergeCell ref="UKZ2:ULB2"/>
    <mergeCell ref="ULC2:ULE2"/>
    <mergeCell ref="ULF2:ULH2"/>
    <mergeCell ref="ULI2:ULK2"/>
    <mergeCell ref="ULL2:ULN2"/>
    <mergeCell ref="UKE2:UKG2"/>
    <mergeCell ref="UKH2:UKJ2"/>
    <mergeCell ref="UKK2:UKM2"/>
    <mergeCell ref="UKN2:UKP2"/>
    <mergeCell ref="UKQ2:UKS2"/>
    <mergeCell ref="UKT2:UKV2"/>
    <mergeCell ref="UJM2:UJO2"/>
    <mergeCell ref="UJP2:UJR2"/>
    <mergeCell ref="UJS2:UJU2"/>
    <mergeCell ref="UJV2:UJX2"/>
    <mergeCell ref="UJY2:UKA2"/>
    <mergeCell ref="UKB2:UKD2"/>
    <mergeCell ref="UIU2:UIW2"/>
    <mergeCell ref="UIX2:UIZ2"/>
    <mergeCell ref="UJA2:UJC2"/>
    <mergeCell ref="UJD2:UJF2"/>
    <mergeCell ref="UJG2:UJI2"/>
    <mergeCell ref="UJJ2:UJL2"/>
    <mergeCell ref="UIC2:UIE2"/>
    <mergeCell ref="UIF2:UIH2"/>
    <mergeCell ref="UII2:UIK2"/>
    <mergeCell ref="UIL2:UIN2"/>
    <mergeCell ref="UIO2:UIQ2"/>
    <mergeCell ref="UIR2:UIT2"/>
    <mergeCell ref="UHK2:UHM2"/>
    <mergeCell ref="UHN2:UHP2"/>
    <mergeCell ref="UHQ2:UHS2"/>
    <mergeCell ref="UHT2:UHV2"/>
    <mergeCell ref="UHW2:UHY2"/>
    <mergeCell ref="UHZ2:UIB2"/>
    <mergeCell ref="UGS2:UGU2"/>
    <mergeCell ref="UGV2:UGX2"/>
    <mergeCell ref="UGY2:UHA2"/>
    <mergeCell ref="UHB2:UHD2"/>
    <mergeCell ref="UHE2:UHG2"/>
    <mergeCell ref="UHH2:UHJ2"/>
    <mergeCell ref="UGA2:UGC2"/>
    <mergeCell ref="UGD2:UGF2"/>
    <mergeCell ref="UGG2:UGI2"/>
    <mergeCell ref="UGJ2:UGL2"/>
    <mergeCell ref="UGM2:UGO2"/>
    <mergeCell ref="UGP2:UGR2"/>
    <mergeCell ref="UFI2:UFK2"/>
    <mergeCell ref="UFL2:UFN2"/>
    <mergeCell ref="UFO2:UFQ2"/>
    <mergeCell ref="UFR2:UFT2"/>
    <mergeCell ref="UFU2:UFW2"/>
    <mergeCell ref="UFX2:UFZ2"/>
    <mergeCell ref="UEQ2:UES2"/>
    <mergeCell ref="UET2:UEV2"/>
    <mergeCell ref="UEW2:UEY2"/>
    <mergeCell ref="UEZ2:UFB2"/>
    <mergeCell ref="UFC2:UFE2"/>
    <mergeCell ref="UFF2:UFH2"/>
    <mergeCell ref="UDY2:UEA2"/>
    <mergeCell ref="UEB2:UED2"/>
    <mergeCell ref="UEE2:UEG2"/>
    <mergeCell ref="UEH2:UEJ2"/>
    <mergeCell ref="UEK2:UEM2"/>
    <mergeCell ref="UEN2:UEP2"/>
    <mergeCell ref="UDG2:UDI2"/>
    <mergeCell ref="UDJ2:UDL2"/>
    <mergeCell ref="UDM2:UDO2"/>
    <mergeCell ref="UDP2:UDR2"/>
    <mergeCell ref="UDS2:UDU2"/>
    <mergeCell ref="UDV2:UDX2"/>
    <mergeCell ref="UCO2:UCQ2"/>
    <mergeCell ref="UCR2:UCT2"/>
    <mergeCell ref="UCU2:UCW2"/>
    <mergeCell ref="UCX2:UCZ2"/>
    <mergeCell ref="UDA2:UDC2"/>
    <mergeCell ref="UDD2:UDF2"/>
    <mergeCell ref="UBW2:UBY2"/>
    <mergeCell ref="UBZ2:UCB2"/>
    <mergeCell ref="UCC2:UCE2"/>
    <mergeCell ref="UCF2:UCH2"/>
    <mergeCell ref="UCI2:UCK2"/>
    <mergeCell ref="UCL2:UCN2"/>
    <mergeCell ref="UBE2:UBG2"/>
    <mergeCell ref="UBH2:UBJ2"/>
    <mergeCell ref="UBK2:UBM2"/>
    <mergeCell ref="UBN2:UBP2"/>
    <mergeCell ref="UBQ2:UBS2"/>
    <mergeCell ref="UBT2:UBV2"/>
    <mergeCell ref="UAM2:UAO2"/>
    <mergeCell ref="UAP2:UAR2"/>
    <mergeCell ref="UAS2:UAU2"/>
    <mergeCell ref="UAV2:UAX2"/>
    <mergeCell ref="UAY2:UBA2"/>
    <mergeCell ref="UBB2:UBD2"/>
    <mergeCell ref="TZU2:TZW2"/>
    <mergeCell ref="TZX2:TZZ2"/>
    <mergeCell ref="UAA2:UAC2"/>
    <mergeCell ref="UAD2:UAF2"/>
    <mergeCell ref="UAG2:UAI2"/>
    <mergeCell ref="UAJ2:UAL2"/>
    <mergeCell ref="TZC2:TZE2"/>
    <mergeCell ref="TZF2:TZH2"/>
    <mergeCell ref="TZI2:TZK2"/>
    <mergeCell ref="TZL2:TZN2"/>
    <mergeCell ref="TZO2:TZQ2"/>
    <mergeCell ref="TZR2:TZT2"/>
    <mergeCell ref="TYK2:TYM2"/>
    <mergeCell ref="TYN2:TYP2"/>
    <mergeCell ref="TYQ2:TYS2"/>
    <mergeCell ref="TYT2:TYV2"/>
    <mergeCell ref="TYW2:TYY2"/>
    <mergeCell ref="TYZ2:TZB2"/>
    <mergeCell ref="TXS2:TXU2"/>
    <mergeCell ref="TXV2:TXX2"/>
    <mergeCell ref="TXY2:TYA2"/>
    <mergeCell ref="TYB2:TYD2"/>
    <mergeCell ref="TYE2:TYG2"/>
    <mergeCell ref="TYH2:TYJ2"/>
    <mergeCell ref="TXA2:TXC2"/>
    <mergeCell ref="TXD2:TXF2"/>
    <mergeCell ref="TXG2:TXI2"/>
    <mergeCell ref="TXJ2:TXL2"/>
    <mergeCell ref="TXM2:TXO2"/>
    <mergeCell ref="TXP2:TXR2"/>
    <mergeCell ref="TWI2:TWK2"/>
    <mergeCell ref="TWL2:TWN2"/>
    <mergeCell ref="TWO2:TWQ2"/>
    <mergeCell ref="TWR2:TWT2"/>
    <mergeCell ref="TWU2:TWW2"/>
    <mergeCell ref="TWX2:TWZ2"/>
    <mergeCell ref="TVQ2:TVS2"/>
    <mergeCell ref="TVT2:TVV2"/>
    <mergeCell ref="TVW2:TVY2"/>
    <mergeCell ref="TVZ2:TWB2"/>
    <mergeCell ref="TWC2:TWE2"/>
    <mergeCell ref="TWF2:TWH2"/>
    <mergeCell ref="TUY2:TVA2"/>
    <mergeCell ref="TVB2:TVD2"/>
    <mergeCell ref="TVE2:TVG2"/>
    <mergeCell ref="TVH2:TVJ2"/>
    <mergeCell ref="TVK2:TVM2"/>
    <mergeCell ref="TVN2:TVP2"/>
    <mergeCell ref="TUG2:TUI2"/>
    <mergeCell ref="TUJ2:TUL2"/>
    <mergeCell ref="TUM2:TUO2"/>
    <mergeCell ref="TUP2:TUR2"/>
    <mergeCell ref="TUS2:TUU2"/>
    <mergeCell ref="TUV2:TUX2"/>
    <mergeCell ref="TTO2:TTQ2"/>
    <mergeCell ref="TTR2:TTT2"/>
    <mergeCell ref="TTU2:TTW2"/>
    <mergeCell ref="TTX2:TTZ2"/>
    <mergeCell ref="TUA2:TUC2"/>
    <mergeCell ref="TUD2:TUF2"/>
    <mergeCell ref="TSW2:TSY2"/>
    <mergeCell ref="TSZ2:TTB2"/>
    <mergeCell ref="TTC2:TTE2"/>
    <mergeCell ref="TTF2:TTH2"/>
    <mergeCell ref="TTI2:TTK2"/>
    <mergeCell ref="TTL2:TTN2"/>
    <mergeCell ref="TSE2:TSG2"/>
    <mergeCell ref="TSH2:TSJ2"/>
    <mergeCell ref="TSK2:TSM2"/>
    <mergeCell ref="TSN2:TSP2"/>
    <mergeCell ref="TSQ2:TSS2"/>
    <mergeCell ref="TST2:TSV2"/>
    <mergeCell ref="TRM2:TRO2"/>
    <mergeCell ref="TRP2:TRR2"/>
    <mergeCell ref="TRS2:TRU2"/>
    <mergeCell ref="TRV2:TRX2"/>
    <mergeCell ref="TRY2:TSA2"/>
    <mergeCell ref="TSB2:TSD2"/>
    <mergeCell ref="TQU2:TQW2"/>
    <mergeCell ref="TQX2:TQZ2"/>
    <mergeCell ref="TRA2:TRC2"/>
    <mergeCell ref="TRD2:TRF2"/>
    <mergeCell ref="TRG2:TRI2"/>
    <mergeCell ref="TRJ2:TRL2"/>
    <mergeCell ref="TQC2:TQE2"/>
    <mergeCell ref="TQF2:TQH2"/>
    <mergeCell ref="TQI2:TQK2"/>
    <mergeCell ref="TQL2:TQN2"/>
    <mergeCell ref="TQO2:TQQ2"/>
    <mergeCell ref="TQR2:TQT2"/>
    <mergeCell ref="TPK2:TPM2"/>
    <mergeCell ref="TPN2:TPP2"/>
    <mergeCell ref="TPQ2:TPS2"/>
    <mergeCell ref="TPT2:TPV2"/>
    <mergeCell ref="TPW2:TPY2"/>
    <mergeCell ref="TPZ2:TQB2"/>
    <mergeCell ref="TOS2:TOU2"/>
    <mergeCell ref="TOV2:TOX2"/>
    <mergeCell ref="TOY2:TPA2"/>
    <mergeCell ref="TPB2:TPD2"/>
    <mergeCell ref="TPE2:TPG2"/>
    <mergeCell ref="TPH2:TPJ2"/>
    <mergeCell ref="TOA2:TOC2"/>
    <mergeCell ref="TOD2:TOF2"/>
    <mergeCell ref="TOG2:TOI2"/>
    <mergeCell ref="TOJ2:TOL2"/>
    <mergeCell ref="TOM2:TOO2"/>
    <mergeCell ref="TOP2:TOR2"/>
    <mergeCell ref="TNI2:TNK2"/>
    <mergeCell ref="TNL2:TNN2"/>
    <mergeCell ref="TNO2:TNQ2"/>
    <mergeCell ref="TNR2:TNT2"/>
    <mergeCell ref="TNU2:TNW2"/>
    <mergeCell ref="TNX2:TNZ2"/>
    <mergeCell ref="TMQ2:TMS2"/>
    <mergeCell ref="TMT2:TMV2"/>
    <mergeCell ref="TMW2:TMY2"/>
    <mergeCell ref="TMZ2:TNB2"/>
    <mergeCell ref="TNC2:TNE2"/>
    <mergeCell ref="TNF2:TNH2"/>
    <mergeCell ref="TLY2:TMA2"/>
    <mergeCell ref="TMB2:TMD2"/>
    <mergeCell ref="TME2:TMG2"/>
    <mergeCell ref="TMH2:TMJ2"/>
    <mergeCell ref="TMK2:TMM2"/>
    <mergeCell ref="TMN2:TMP2"/>
    <mergeCell ref="TLG2:TLI2"/>
    <mergeCell ref="TLJ2:TLL2"/>
    <mergeCell ref="TLM2:TLO2"/>
    <mergeCell ref="TLP2:TLR2"/>
    <mergeCell ref="TLS2:TLU2"/>
    <mergeCell ref="TLV2:TLX2"/>
    <mergeCell ref="TKO2:TKQ2"/>
    <mergeCell ref="TKR2:TKT2"/>
    <mergeCell ref="TKU2:TKW2"/>
    <mergeCell ref="TKX2:TKZ2"/>
    <mergeCell ref="TLA2:TLC2"/>
    <mergeCell ref="TLD2:TLF2"/>
    <mergeCell ref="TJW2:TJY2"/>
    <mergeCell ref="TJZ2:TKB2"/>
    <mergeCell ref="TKC2:TKE2"/>
    <mergeCell ref="TKF2:TKH2"/>
    <mergeCell ref="TKI2:TKK2"/>
    <mergeCell ref="TKL2:TKN2"/>
    <mergeCell ref="TJE2:TJG2"/>
    <mergeCell ref="TJH2:TJJ2"/>
    <mergeCell ref="TJK2:TJM2"/>
    <mergeCell ref="TJN2:TJP2"/>
    <mergeCell ref="TJQ2:TJS2"/>
    <mergeCell ref="TJT2:TJV2"/>
    <mergeCell ref="TIM2:TIO2"/>
    <mergeCell ref="TIP2:TIR2"/>
    <mergeCell ref="TIS2:TIU2"/>
    <mergeCell ref="TIV2:TIX2"/>
    <mergeCell ref="TIY2:TJA2"/>
    <mergeCell ref="TJB2:TJD2"/>
    <mergeCell ref="THU2:THW2"/>
    <mergeCell ref="THX2:THZ2"/>
    <mergeCell ref="TIA2:TIC2"/>
    <mergeCell ref="TID2:TIF2"/>
    <mergeCell ref="TIG2:TII2"/>
    <mergeCell ref="TIJ2:TIL2"/>
    <mergeCell ref="THC2:THE2"/>
    <mergeCell ref="THF2:THH2"/>
    <mergeCell ref="THI2:THK2"/>
    <mergeCell ref="THL2:THN2"/>
    <mergeCell ref="THO2:THQ2"/>
    <mergeCell ref="THR2:THT2"/>
    <mergeCell ref="TGK2:TGM2"/>
    <mergeCell ref="TGN2:TGP2"/>
    <mergeCell ref="TGQ2:TGS2"/>
    <mergeCell ref="TGT2:TGV2"/>
    <mergeCell ref="TGW2:TGY2"/>
    <mergeCell ref="TGZ2:THB2"/>
    <mergeCell ref="TFS2:TFU2"/>
    <mergeCell ref="TFV2:TFX2"/>
    <mergeCell ref="TFY2:TGA2"/>
    <mergeCell ref="TGB2:TGD2"/>
    <mergeCell ref="TGE2:TGG2"/>
    <mergeCell ref="TGH2:TGJ2"/>
    <mergeCell ref="TFA2:TFC2"/>
    <mergeCell ref="TFD2:TFF2"/>
    <mergeCell ref="TFG2:TFI2"/>
    <mergeCell ref="TFJ2:TFL2"/>
    <mergeCell ref="TFM2:TFO2"/>
    <mergeCell ref="TFP2:TFR2"/>
    <mergeCell ref="TEI2:TEK2"/>
    <mergeCell ref="TEL2:TEN2"/>
    <mergeCell ref="TEO2:TEQ2"/>
    <mergeCell ref="TER2:TET2"/>
    <mergeCell ref="TEU2:TEW2"/>
    <mergeCell ref="TEX2:TEZ2"/>
    <mergeCell ref="TDQ2:TDS2"/>
    <mergeCell ref="TDT2:TDV2"/>
    <mergeCell ref="TDW2:TDY2"/>
    <mergeCell ref="TDZ2:TEB2"/>
    <mergeCell ref="TEC2:TEE2"/>
    <mergeCell ref="TEF2:TEH2"/>
    <mergeCell ref="TCY2:TDA2"/>
    <mergeCell ref="TDB2:TDD2"/>
    <mergeCell ref="TDE2:TDG2"/>
    <mergeCell ref="TDH2:TDJ2"/>
    <mergeCell ref="TDK2:TDM2"/>
    <mergeCell ref="TDN2:TDP2"/>
    <mergeCell ref="TCG2:TCI2"/>
    <mergeCell ref="TCJ2:TCL2"/>
    <mergeCell ref="TCM2:TCO2"/>
    <mergeCell ref="TCP2:TCR2"/>
    <mergeCell ref="TCS2:TCU2"/>
    <mergeCell ref="TCV2:TCX2"/>
    <mergeCell ref="TBO2:TBQ2"/>
    <mergeCell ref="TBR2:TBT2"/>
    <mergeCell ref="TBU2:TBW2"/>
    <mergeCell ref="TBX2:TBZ2"/>
    <mergeCell ref="TCA2:TCC2"/>
    <mergeCell ref="TCD2:TCF2"/>
    <mergeCell ref="TAW2:TAY2"/>
    <mergeCell ref="TAZ2:TBB2"/>
    <mergeCell ref="TBC2:TBE2"/>
    <mergeCell ref="TBF2:TBH2"/>
    <mergeCell ref="TBI2:TBK2"/>
    <mergeCell ref="TBL2:TBN2"/>
    <mergeCell ref="TAE2:TAG2"/>
    <mergeCell ref="TAH2:TAJ2"/>
    <mergeCell ref="TAK2:TAM2"/>
    <mergeCell ref="TAN2:TAP2"/>
    <mergeCell ref="TAQ2:TAS2"/>
    <mergeCell ref="TAT2:TAV2"/>
    <mergeCell ref="SZM2:SZO2"/>
    <mergeCell ref="SZP2:SZR2"/>
    <mergeCell ref="SZS2:SZU2"/>
    <mergeCell ref="SZV2:SZX2"/>
    <mergeCell ref="SZY2:TAA2"/>
    <mergeCell ref="TAB2:TAD2"/>
    <mergeCell ref="SYU2:SYW2"/>
    <mergeCell ref="SYX2:SYZ2"/>
    <mergeCell ref="SZA2:SZC2"/>
    <mergeCell ref="SZD2:SZF2"/>
    <mergeCell ref="SZG2:SZI2"/>
    <mergeCell ref="SZJ2:SZL2"/>
    <mergeCell ref="SYC2:SYE2"/>
    <mergeCell ref="SYF2:SYH2"/>
    <mergeCell ref="SYI2:SYK2"/>
    <mergeCell ref="SYL2:SYN2"/>
    <mergeCell ref="SYO2:SYQ2"/>
    <mergeCell ref="SYR2:SYT2"/>
    <mergeCell ref="SXK2:SXM2"/>
    <mergeCell ref="SXN2:SXP2"/>
    <mergeCell ref="SXQ2:SXS2"/>
    <mergeCell ref="SXT2:SXV2"/>
    <mergeCell ref="SXW2:SXY2"/>
    <mergeCell ref="SXZ2:SYB2"/>
    <mergeCell ref="SWS2:SWU2"/>
    <mergeCell ref="SWV2:SWX2"/>
    <mergeCell ref="SWY2:SXA2"/>
    <mergeCell ref="SXB2:SXD2"/>
    <mergeCell ref="SXE2:SXG2"/>
    <mergeCell ref="SXH2:SXJ2"/>
    <mergeCell ref="SWA2:SWC2"/>
    <mergeCell ref="SWD2:SWF2"/>
    <mergeCell ref="SWG2:SWI2"/>
    <mergeCell ref="SWJ2:SWL2"/>
    <mergeCell ref="SWM2:SWO2"/>
    <mergeCell ref="SWP2:SWR2"/>
    <mergeCell ref="SVI2:SVK2"/>
    <mergeCell ref="SVL2:SVN2"/>
    <mergeCell ref="SVO2:SVQ2"/>
    <mergeCell ref="SVR2:SVT2"/>
    <mergeCell ref="SVU2:SVW2"/>
    <mergeCell ref="SVX2:SVZ2"/>
    <mergeCell ref="SUQ2:SUS2"/>
    <mergeCell ref="SUT2:SUV2"/>
    <mergeCell ref="SUW2:SUY2"/>
    <mergeCell ref="SUZ2:SVB2"/>
    <mergeCell ref="SVC2:SVE2"/>
    <mergeCell ref="SVF2:SVH2"/>
    <mergeCell ref="STY2:SUA2"/>
    <mergeCell ref="SUB2:SUD2"/>
    <mergeCell ref="SUE2:SUG2"/>
    <mergeCell ref="SUH2:SUJ2"/>
    <mergeCell ref="SUK2:SUM2"/>
    <mergeCell ref="SUN2:SUP2"/>
    <mergeCell ref="STG2:STI2"/>
    <mergeCell ref="STJ2:STL2"/>
    <mergeCell ref="STM2:STO2"/>
    <mergeCell ref="STP2:STR2"/>
    <mergeCell ref="STS2:STU2"/>
    <mergeCell ref="STV2:STX2"/>
    <mergeCell ref="SSO2:SSQ2"/>
    <mergeCell ref="SSR2:SST2"/>
    <mergeCell ref="SSU2:SSW2"/>
    <mergeCell ref="SSX2:SSZ2"/>
    <mergeCell ref="STA2:STC2"/>
    <mergeCell ref="STD2:STF2"/>
    <mergeCell ref="SRW2:SRY2"/>
    <mergeCell ref="SRZ2:SSB2"/>
    <mergeCell ref="SSC2:SSE2"/>
    <mergeCell ref="SSF2:SSH2"/>
    <mergeCell ref="SSI2:SSK2"/>
    <mergeCell ref="SSL2:SSN2"/>
    <mergeCell ref="SRE2:SRG2"/>
    <mergeCell ref="SRH2:SRJ2"/>
    <mergeCell ref="SRK2:SRM2"/>
    <mergeCell ref="SRN2:SRP2"/>
    <mergeCell ref="SRQ2:SRS2"/>
    <mergeCell ref="SRT2:SRV2"/>
    <mergeCell ref="SQM2:SQO2"/>
    <mergeCell ref="SQP2:SQR2"/>
    <mergeCell ref="SQS2:SQU2"/>
    <mergeCell ref="SQV2:SQX2"/>
    <mergeCell ref="SQY2:SRA2"/>
    <mergeCell ref="SRB2:SRD2"/>
    <mergeCell ref="SPU2:SPW2"/>
    <mergeCell ref="SPX2:SPZ2"/>
    <mergeCell ref="SQA2:SQC2"/>
    <mergeCell ref="SQD2:SQF2"/>
    <mergeCell ref="SQG2:SQI2"/>
    <mergeCell ref="SQJ2:SQL2"/>
    <mergeCell ref="SPC2:SPE2"/>
    <mergeCell ref="SPF2:SPH2"/>
    <mergeCell ref="SPI2:SPK2"/>
    <mergeCell ref="SPL2:SPN2"/>
    <mergeCell ref="SPO2:SPQ2"/>
    <mergeCell ref="SPR2:SPT2"/>
    <mergeCell ref="SOK2:SOM2"/>
    <mergeCell ref="SON2:SOP2"/>
    <mergeCell ref="SOQ2:SOS2"/>
    <mergeCell ref="SOT2:SOV2"/>
    <mergeCell ref="SOW2:SOY2"/>
    <mergeCell ref="SOZ2:SPB2"/>
    <mergeCell ref="SNS2:SNU2"/>
    <mergeCell ref="SNV2:SNX2"/>
    <mergeCell ref="SNY2:SOA2"/>
    <mergeCell ref="SOB2:SOD2"/>
    <mergeCell ref="SOE2:SOG2"/>
    <mergeCell ref="SOH2:SOJ2"/>
    <mergeCell ref="SNA2:SNC2"/>
    <mergeCell ref="SND2:SNF2"/>
    <mergeCell ref="SNG2:SNI2"/>
    <mergeCell ref="SNJ2:SNL2"/>
    <mergeCell ref="SNM2:SNO2"/>
    <mergeCell ref="SNP2:SNR2"/>
    <mergeCell ref="SMI2:SMK2"/>
    <mergeCell ref="SML2:SMN2"/>
    <mergeCell ref="SMO2:SMQ2"/>
    <mergeCell ref="SMR2:SMT2"/>
    <mergeCell ref="SMU2:SMW2"/>
    <mergeCell ref="SMX2:SMZ2"/>
    <mergeCell ref="SLQ2:SLS2"/>
    <mergeCell ref="SLT2:SLV2"/>
    <mergeCell ref="SLW2:SLY2"/>
    <mergeCell ref="SLZ2:SMB2"/>
    <mergeCell ref="SMC2:SME2"/>
    <mergeCell ref="SMF2:SMH2"/>
    <mergeCell ref="SKY2:SLA2"/>
    <mergeCell ref="SLB2:SLD2"/>
    <mergeCell ref="SLE2:SLG2"/>
    <mergeCell ref="SLH2:SLJ2"/>
    <mergeCell ref="SLK2:SLM2"/>
    <mergeCell ref="SLN2:SLP2"/>
    <mergeCell ref="SKG2:SKI2"/>
    <mergeCell ref="SKJ2:SKL2"/>
    <mergeCell ref="SKM2:SKO2"/>
    <mergeCell ref="SKP2:SKR2"/>
    <mergeCell ref="SKS2:SKU2"/>
    <mergeCell ref="SKV2:SKX2"/>
    <mergeCell ref="SJO2:SJQ2"/>
    <mergeCell ref="SJR2:SJT2"/>
    <mergeCell ref="SJU2:SJW2"/>
    <mergeCell ref="SJX2:SJZ2"/>
    <mergeCell ref="SKA2:SKC2"/>
    <mergeCell ref="SKD2:SKF2"/>
    <mergeCell ref="SIW2:SIY2"/>
    <mergeCell ref="SIZ2:SJB2"/>
    <mergeCell ref="SJC2:SJE2"/>
    <mergeCell ref="SJF2:SJH2"/>
    <mergeCell ref="SJI2:SJK2"/>
    <mergeCell ref="SJL2:SJN2"/>
    <mergeCell ref="SIE2:SIG2"/>
    <mergeCell ref="SIH2:SIJ2"/>
    <mergeCell ref="SIK2:SIM2"/>
    <mergeCell ref="SIN2:SIP2"/>
    <mergeCell ref="SIQ2:SIS2"/>
    <mergeCell ref="SIT2:SIV2"/>
    <mergeCell ref="SHM2:SHO2"/>
    <mergeCell ref="SHP2:SHR2"/>
    <mergeCell ref="SHS2:SHU2"/>
    <mergeCell ref="SHV2:SHX2"/>
    <mergeCell ref="SHY2:SIA2"/>
    <mergeCell ref="SIB2:SID2"/>
    <mergeCell ref="SGU2:SGW2"/>
    <mergeCell ref="SGX2:SGZ2"/>
    <mergeCell ref="SHA2:SHC2"/>
    <mergeCell ref="SHD2:SHF2"/>
    <mergeCell ref="SHG2:SHI2"/>
    <mergeCell ref="SHJ2:SHL2"/>
    <mergeCell ref="SGC2:SGE2"/>
    <mergeCell ref="SGF2:SGH2"/>
    <mergeCell ref="SGI2:SGK2"/>
    <mergeCell ref="SGL2:SGN2"/>
    <mergeCell ref="SGO2:SGQ2"/>
    <mergeCell ref="SGR2:SGT2"/>
    <mergeCell ref="SFK2:SFM2"/>
    <mergeCell ref="SFN2:SFP2"/>
    <mergeCell ref="SFQ2:SFS2"/>
    <mergeCell ref="SFT2:SFV2"/>
    <mergeCell ref="SFW2:SFY2"/>
    <mergeCell ref="SFZ2:SGB2"/>
    <mergeCell ref="SES2:SEU2"/>
    <mergeCell ref="SEV2:SEX2"/>
    <mergeCell ref="SEY2:SFA2"/>
    <mergeCell ref="SFB2:SFD2"/>
    <mergeCell ref="SFE2:SFG2"/>
    <mergeCell ref="SFH2:SFJ2"/>
    <mergeCell ref="SEA2:SEC2"/>
    <mergeCell ref="SED2:SEF2"/>
    <mergeCell ref="SEG2:SEI2"/>
    <mergeCell ref="SEJ2:SEL2"/>
    <mergeCell ref="SEM2:SEO2"/>
    <mergeCell ref="SEP2:SER2"/>
    <mergeCell ref="SDI2:SDK2"/>
    <mergeCell ref="SDL2:SDN2"/>
    <mergeCell ref="SDO2:SDQ2"/>
    <mergeCell ref="SDR2:SDT2"/>
    <mergeCell ref="SDU2:SDW2"/>
    <mergeCell ref="SDX2:SDZ2"/>
    <mergeCell ref="SCQ2:SCS2"/>
    <mergeCell ref="SCT2:SCV2"/>
    <mergeCell ref="SCW2:SCY2"/>
    <mergeCell ref="SCZ2:SDB2"/>
    <mergeCell ref="SDC2:SDE2"/>
    <mergeCell ref="SDF2:SDH2"/>
    <mergeCell ref="SBY2:SCA2"/>
    <mergeCell ref="SCB2:SCD2"/>
    <mergeCell ref="SCE2:SCG2"/>
    <mergeCell ref="SCH2:SCJ2"/>
    <mergeCell ref="SCK2:SCM2"/>
    <mergeCell ref="SCN2:SCP2"/>
    <mergeCell ref="SBG2:SBI2"/>
    <mergeCell ref="SBJ2:SBL2"/>
    <mergeCell ref="SBM2:SBO2"/>
    <mergeCell ref="SBP2:SBR2"/>
    <mergeCell ref="SBS2:SBU2"/>
    <mergeCell ref="SBV2:SBX2"/>
    <mergeCell ref="SAO2:SAQ2"/>
    <mergeCell ref="SAR2:SAT2"/>
    <mergeCell ref="SAU2:SAW2"/>
    <mergeCell ref="SAX2:SAZ2"/>
    <mergeCell ref="SBA2:SBC2"/>
    <mergeCell ref="SBD2:SBF2"/>
    <mergeCell ref="RZW2:RZY2"/>
    <mergeCell ref="RZZ2:SAB2"/>
    <mergeCell ref="SAC2:SAE2"/>
    <mergeCell ref="SAF2:SAH2"/>
    <mergeCell ref="SAI2:SAK2"/>
    <mergeCell ref="SAL2:SAN2"/>
    <mergeCell ref="RZE2:RZG2"/>
    <mergeCell ref="RZH2:RZJ2"/>
    <mergeCell ref="RZK2:RZM2"/>
    <mergeCell ref="RZN2:RZP2"/>
    <mergeCell ref="RZQ2:RZS2"/>
    <mergeCell ref="RZT2:RZV2"/>
    <mergeCell ref="RYM2:RYO2"/>
    <mergeCell ref="RYP2:RYR2"/>
    <mergeCell ref="RYS2:RYU2"/>
    <mergeCell ref="RYV2:RYX2"/>
    <mergeCell ref="RYY2:RZA2"/>
    <mergeCell ref="RZB2:RZD2"/>
    <mergeCell ref="RXU2:RXW2"/>
    <mergeCell ref="RXX2:RXZ2"/>
    <mergeCell ref="RYA2:RYC2"/>
    <mergeCell ref="RYD2:RYF2"/>
    <mergeCell ref="RYG2:RYI2"/>
    <mergeCell ref="RYJ2:RYL2"/>
    <mergeCell ref="RXC2:RXE2"/>
    <mergeCell ref="RXF2:RXH2"/>
    <mergeCell ref="RXI2:RXK2"/>
    <mergeCell ref="RXL2:RXN2"/>
    <mergeCell ref="RXO2:RXQ2"/>
    <mergeCell ref="RXR2:RXT2"/>
    <mergeCell ref="RWK2:RWM2"/>
    <mergeCell ref="RWN2:RWP2"/>
    <mergeCell ref="RWQ2:RWS2"/>
    <mergeCell ref="RWT2:RWV2"/>
    <mergeCell ref="RWW2:RWY2"/>
    <mergeCell ref="RWZ2:RXB2"/>
    <mergeCell ref="RVS2:RVU2"/>
    <mergeCell ref="RVV2:RVX2"/>
    <mergeCell ref="RVY2:RWA2"/>
    <mergeCell ref="RWB2:RWD2"/>
    <mergeCell ref="RWE2:RWG2"/>
    <mergeCell ref="RWH2:RWJ2"/>
    <mergeCell ref="RVA2:RVC2"/>
    <mergeCell ref="RVD2:RVF2"/>
    <mergeCell ref="RVG2:RVI2"/>
    <mergeCell ref="RVJ2:RVL2"/>
    <mergeCell ref="RVM2:RVO2"/>
    <mergeCell ref="RVP2:RVR2"/>
    <mergeCell ref="RUI2:RUK2"/>
    <mergeCell ref="RUL2:RUN2"/>
    <mergeCell ref="RUO2:RUQ2"/>
    <mergeCell ref="RUR2:RUT2"/>
    <mergeCell ref="RUU2:RUW2"/>
    <mergeCell ref="RUX2:RUZ2"/>
    <mergeCell ref="RTQ2:RTS2"/>
    <mergeCell ref="RTT2:RTV2"/>
    <mergeCell ref="RTW2:RTY2"/>
    <mergeCell ref="RTZ2:RUB2"/>
    <mergeCell ref="RUC2:RUE2"/>
    <mergeCell ref="RUF2:RUH2"/>
    <mergeCell ref="RSY2:RTA2"/>
    <mergeCell ref="RTB2:RTD2"/>
    <mergeCell ref="RTE2:RTG2"/>
    <mergeCell ref="RTH2:RTJ2"/>
    <mergeCell ref="RTK2:RTM2"/>
    <mergeCell ref="RTN2:RTP2"/>
    <mergeCell ref="RSG2:RSI2"/>
    <mergeCell ref="RSJ2:RSL2"/>
    <mergeCell ref="RSM2:RSO2"/>
    <mergeCell ref="RSP2:RSR2"/>
    <mergeCell ref="RSS2:RSU2"/>
    <mergeCell ref="RSV2:RSX2"/>
    <mergeCell ref="RRO2:RRQ2"/>
    <mergeCell ref="RRR2:RRT2"/>
    <mergeCell ref="RRU2:RRW2"/>
    <mergeCell ref="RRX2:RRZ2"/>
    <mergeCell ref="RSA2:RSC2"/>
    <mergeCell ref="RSD2:RSF2"/>
    <mergeCell ref="RQW2:RQY2"/>
    <mergeCell ref="RQZ2:RRB2"/>
    <mergeCell ref="RRC2:RRE2"/>
    <mergeCell ref="RRF2:RRH2"/>
    <mergeCell ref="RRI2:RRK2"/>
    <mergeCell ref="RRL2:RRN2"/>
    <mergeCell ref="RQE2:RQG2"/>
    <mergeCell ref="RQH2:RQJ2"/>
    <mergeCell ref="RQK2:RQM2"/>
    <mergeCell ref="RQN2:RQP2"/>
    <mergeCell ref="RQQ2:RQS2"/>
    <mergeCell ref="RQT2:RQV2"/>
    <mergeCell ref="RPM2:RPO2"/>
    <mergeCell ref="RPP2:RPR2"/>
    <mergeCell ref="RPS2:RPU2"/>
    <mergeCell ref="RPV2:RPX2"/>
    <mergeCell ref="RPY2:RQA2"/>
    <mergeCell ref="RQB2:RQD2"/>
    <mergeCell ref="ROU2:ROW2"/>
    <mergeCell ref="ROX2:ROZ2"/>
    <mergeCell ref="RPA2:RPC2"/>
    <mergeCell ref="RPD2:RPF2"/>
    <mergeCell ref="RPG2:RPI2"/>
    <mergeCell ref="RPJ2:RPL2"/>
    <mergeCell ref="ROC2:ROE2"/>
    <mergeCell ref="ROF2:ROH2"/>
    <mergeCell ref="ROI2:ROK2"/>
    <mergeCell ref="ROL2:RON2"/>
    <mergeCell ref="ROO2:ROQ2"/>
    <mergeCell ref="ROR2:ROT2"/>
    <mergeCell ref="RNK2:RNM2"/>
    <mergeCell ref="RNN2:RNP2"/>
    <mergeCell ref="RNQ2:RNS2"/>
    <mergeCell ref="RNT2:RNV2"/>
    <mergeCell ref="RNW2:RNY2"/>
    <mergeCell ref="RNZ2:ROB2"/>
    <mergeCell ref="RMS2:RMU2"/>
    <mergeCell ref="RMV2:RMX2"/>
    <mergeCell ref="RMY2:RNA2"/>
    <mergeCell ref="RNB2:RND2"/>
    <mergeCell ref="RNE2:RNG2"/>
    <mergeCell ref="RNH2:RNJ2"/>
    <mergeCell ref="RMA2:RMC2"/>
    <mergeCell ref="RMD2:RMF2"/>
    <mergeCell ref="RMG2:RMI2"/>
    <mergeCell ref="RMJ2:RML2"/>
    <mergeCell ref="RMM2:RMO2"/>
    <mergeCell ref="RMP2:RMR2"/>
    <mergeCell ref="RLI2:RLK2"/>
    <mergeCell ref="RLL2:RLN2"/>
    <mergeCell ref="RLO2:RLQ2"/>
    <mergeCell ref="RLR2:RLT2"/>
    <mergeCell ref="RLU2:RLW2"/>
    <mergeCell ref="RLX2:RLZ2"/>
    <mergeCell ref="RKQ2:RKS2"/>
    <mergeCell ref="RKT2:RKV2"/>
    <mergeCell ref="RKW2:RKY2"/>
    <mergeCell ref="RKZ2:RLB2"/>
    <mergeCell ref="RLC2:RLE2"/>
    <mergeCell ref="RLF2:RLH2"/>
    <mergeCell ref="RJY2:RKA2"/>
    <mergeCell ref="RKB2:RKD2"/>
    <mergeCell ref="RKE2:RKG2"/>
    <mergeCell ref="RKH2:RKJ2"/>
    <mergeCell ref="RKK2:RKM2"/>
    <mergeCell ref="RKN2:RKP2"/>
    <mergeCell ref="RJG2:RJI2"/>
    <mergeCell ref="RJJ2:RJL2"/>
    <mergeCell ref="RJM2:RJO2"/>
    <mergeCell ref="RJP2:RJR2"/>
    <mergeCell ref="RJS2:RJU2"/>
    <mergeCell ref="RJV2:RJX2"/>
    <mergeCell ref="RIO2:RIQ2"/>
    <mergeCell ref="RIR2:RIT2"/>
    <mergeCell ref="RIU2:RIW2"/>
    <mergeCell ref="RIX2:RIZ2"/>
    <mergeCell ref="RJA2:RJC2"/>
    <mergeCell ref="RJD2:RJF2"/>
    <mergeCell ref="RHW2:RHY2"/>
    <mergeCell ref="RHZ2:RIB2"/>
    <mergeCell ref="RIC2:RIE2"/>
    <mergeCell ref="RIF2:RIH2"/>
    <mergeCell ref="RII2:RIK2"/>
    <mergeCell ref="RIL2:RIN2"/>
    <mergeCell ref="RHE2:RHG2"/>
    <mergeCell ref="RHH2:RHJ2"/>
    <mergeCell ref="RHK2:RHM2"/>
    <mergeCell ref="RHN2:RHP2"/>
    <mergeCell ref="RHQ2:RHS2"/>
    <mergeCell ref="RHT2:RHV2"/>
    <mergeCell ref="RGM2:RGO2"/>
    <mergeCell ref="RGP2:RGR2"/>
    <mergeCell ref="RGS2:RGU2"/>
    <mergeCell ref="RGV2:RGX2"/>
    <mergeCell ref="RGY2:RHA2"/>
    <mergeCell ref="RHB2:RHD2"/>
    <mergeCell ref="RFU2:RFW2"/>
    <mergeCell ref="RFX2:RFZ2"/>
    <mergeCell ref="RGA2:RGC2"/>
    <mergeCell ref="RGD2:RGF2"/>
    <mergeCell ref="RGG2:RGI2"/>
    <mergeCell ref="RGJ2:RGL2"/>
    <mergeCell ref="RFC2:RFE2"/>
    <mergeCell ref="RFF2:RFH2"/>
    <mergeCell ref="RFI2:RFK2"/>
    <mergeCell ref="RFL2:RFN2"/>
    <mergeCell ref="RFO2:RFQ2"/>
    <mergeCell ref="RFR2:RFT2"/>
    <mergeCell ref="REK2:REM2"/>
    <mergeCell ref="REN2:REP2"/>
    <mergeCell ref="REQ2:RES2"/>
    <mergeCell ref="RET2:REV2"/>
    <mergeCell ref="REW2:REY2"/>
    <mergeCell ref="REZ2:RFB2"/>
    <mergeCell ref="RDS2:RDU2"/>
    <mergeCell ref="RDV2:RDX2"/>
    <mergeCell ref="RDY2:REA2"/>
    <mergeCell ref="REB2:RED2"/>
    <mergeCell ref="REE2:REG2"/>
    <mergeCell ref="REH2:REJ2"/>
    <mergeCell ref="RDA2:RDC2"/>
    <mergeCell ref="RDD2:RDF2"/>
    <mergeCell ref="RDG2:RDI2"/>
    <mergeCell ref="RDJ2:RDL2"/>
    <mergeCell ref="RDM2:RDO2"/>
    <mergeCell ref="RDP2:RDR2"/>
    <mergeCell ref="RCI2:RCK2"/>
    <mergeCell ref="RCL2:RCN2"/>
    <mergeCell ref="RCO2:RCQ2"/>
    <mergeCell ref="RCR2:RCT2"/>
    <mergeCell ref="RCU2:RCW2"/>
    <mergeCell ref="RCX2:RCZ2"/>
    <mergeCell ref="RBQ2:RBS2"/>
    <mergeCell ref="RBT2:RBV2"/>
    <mergeCell ref="RBW2:RBY2"/>
    <mergeCell ref="RBZ2:RCB2"/>
    <mergeCell ref="RCC2:RCE2"/>
    <mergeCell ref="RCF2:RCH2"/>
    <mergeCell ref="RAY2:RBA2"/>
    <mergeCell ref="RBB2:RBD2"/>
    <mergeCell ref="RBE2:RBG2"/>
    <mergeCell ref="RBH2:RBJ2"/>
    <mergeCell ref="RBK2:RBM2"/>
    <mergeCell ref="RBN2:RBP2"/>
    <mergeCell ref="RAG2:RAI2"/>
    <mergeCell ref="RAJ2:RAL2"/>
    <mergeCell ref="RAM2:RAO2"/>
    <mergeCell ref="RAP2:RAR2"/>
    <mergeCell ref="RAS2:RAU2"/>
    <mergeCell ref="RAV2:RAX2"/>
    <mergeCell ref="QZO2:QZQ2"/>
    <mergeCell ref="QZR2:QZT2"/>
    <mergeCell ref="QZU2:QZW2"/>
    <mergeCell ref="QZX2:QZZ2"/>
    <mergeCell ref="RAA2:RAC2"/>
    <mergeCell ref="RAD2:RAF2"/>
    <mergeCell ref="QYW2:QYY2"/>
    <mergeCell ref="QYZ2:QZB2"/>
    <mergeCell ref="QZC2:QZE2"/>
    <mergeCell ref="QZF2:QZH2"/>
    <mergeCell ref="QZI2:QZK2"/>
    <mergeCell ref="QZL2:QZN2"/>
    <mergeCell ref="QYE2:QYG2"/>
    <mergeCell ref="QYH2:QYJ2"/>
    <mergeCell ref="QYK2:QYM2"/>
    <mergeCell ref="QYN2:QYP2"/>
    <mergeCell ref="QYQ2:QYS2"/>
    <mergeCell ref="QYT2:QYV2"/>
    <mergeCell ref="QXM2:QXO2"/>
    <mergeCell ref="QXP2:QXR2"/>
    <mergeCell ref="QXS2:QXU2"/>
    <mergeCell ref="QXV2:QXX2"/>
    <mergeCell ref="QXY2:QYA2"/>
    <mergeCell ref="QYB2:QYD2"/>
    <mergeCell ref="QWU2:QWW2"/>
    <mergeCell ref="QWX2:QWZ2"/>
    <mergeCell ref="QXA2:QXC2"/>
    <mergeCell ref="QXD2:QXF2"/>
    <mergeCell ref="QXG2:QXI2"/>
    <mergeCell ref="QXJ2:QXL2"/>
    <mergeCell ref="QWC2:QWE2"/>
    <mergeCell ref="QWF2:QWH2"/>
    <mergeCell ref="QWI2:QWK2"/>
    <mergeCell ref="QWL2:QWN2"/>
    <mergeCell ref="QWO2:QWQ2"/>
    <mergeCell ref="QWR2:QWT2"/>
    <mergeCell ref="QVK2:QVM2"/>
    <mergeCell ref="QVN2:QVP2"/>
    <mergeCell ref="QVQ2:QVS2"/>
    <mergeCell ref="QVT2:QVV2"/>
    <mergeCell ref="QVW2:QVY2"/>
    <mergeCell ref="QVZ2:QWB2"/>
    <mergeCell ref="QUS2:QUU2"/>
    <mergeCell ref="QUV2:QUX2"/>
    <mergeCell ref="QUY2:QVA2"/>
    <mergeCell ref="QVB2:QVD2"/>
    <mergeCell ref="QVE2:QVG2"/>
    <mergeCell ref="QVH2:QVJ2"/>
    <mergeCell ref="QUA2:QUC2"/>
    <mergeCell ref="QUD2:QUF2"/>
    <mergeCell ref="QUG2:QUI2"/>
    <mergeCell ref="QUJ2:QUL2"/>
    <mergeCell ref="QUM2:QUO2"/>
    <mergeCell ref="QUP2:QUR2"/>
    <mergeCell ref="QTI2:QTK2"/>
    <mergeCell ref="QTL2:QTN2"/>
    <mergeCell ref="QTO2:QTQ2"/>
    <mergeCell ref="QTR2:QTT2"/>
    <mergeCell ref="QTU2:QTW2"/>
    <mergeCell ref="QTX2:QTZ2"/>
    <mergeCell ref="QSQ2:QSS2"/>
    <mergeCell ref="QST2:QSV2"/>
    <mergeCell ref="QSW2:QSY2"/>
    <mergeCell ref="QSZ2:QTB2"/>
    <mergeCell ref="QTC2:QTE2"/>
    <mergeCell ref="QTF2:QTH2"/>
    <mergeCell ref="QRY2:QSA2"/>
    <mergeCell ref="QSB2:QSD2"/>
    <mergeCell ref="QSE2:QSG2"/>
    <mergeCell ref="QSH2:QSJ2"/>
    <mergeCell ref="QSK2:QSM2"/>
    <mergeCell ref="QSN2:QSP2"/>
    <mergeCell ref="QRG2:QRI2"/>
    <mergeCell ref="QRJ2:QRL2"/>
    <mergeCell ref="QRM2:QRO2"/>
    <mergeCell ref="QRP2:QRR2"/>
    <mergeCell ref="QRS2:QRU2"/>
    <mergeCell ref="QRV2:QRX2"/>
    <mergeCell ref="QQO2:QQQ2"/>
    <mergeCell ref="QQR2:QQT2"/>
    <mergeCell ref="QQU2:QQW2"/>
    <mergeCell ref="QQX2:QQZ2"/>
    <mergeCell ref="QRA2:QRC2"/>
    <mergeCell ref="QRD2:QRF2"/>
    <mergeCell ref="QPW2:QPY2"/>
    <mergeCell ref="QPZ2:QQB2"/>
    <mergeCell ref="QQC2:QQE2"/>
    <mergeCell ref="QQF2:QQH2"/>
    <mergeCell ref="QQI2:QQK2"/>
    <mergeCell ref="QQL2:QQN2"/>
    <mergeCell ref="QPE2:QPG2"/>
    <mergeCell ref="QPH2:QPJ2"/>
    <mergeCell ref="QPK2:QPM2"/>
    <mergeCell ref="QPN2:QPP2"/>
    <mergeCell ref="QPQ2:QPS2"/>
    <mergeCell ref="QPT2:QPV2"/>
    <mergeCell ref="QOM2:QOO2"/>
    <mergeCell ref="QOP2:QOR2"/>
    <mergeCell ref="QOS2:QOU2"/>
    <mergeCell ref="QOV2:QOX2"/>
    <mergeCell ref="QOY2:QPA2"/>
    <mergeCell ref="QPB2:QPD2"/>
    <mergeCell ref="QNU2:QNW2"/>
    <mergeCell ref="QNX2:QNZ2"/>
    <mergeCell ref="QOA2:QOC2"/>
    <mergeCell ref="QOD2:QOF2"/>
    <mergeCell ref="QOG2:QOI2"/>
    <mergeCell ref="QOJ2:QOL2"/>
    <mergeCell ref="QNC2:QNE2"/>
    <mergeCell ref="QNF2:QNH2"/>
    <mergeCell ref="QNI2:QNK2"/>
    <mergeCell ref="QNL2:QNN2"/>
    <mergeCell ref="QNO2:QNQ2"/>
    <mergeCell ref="QNR2:QNT2"/>
    <mergeCell ref="QMK2:QMM2"/>
    <mergeCell ref="QMN2:QMP2"/>
    <mergeCell ref="QMQ2:QMS2"/>
    <mergeCell ref="QMT2:QMV2"/>
    <mergeCell ref="QMW2:QMY2"/>
    <mergeCell ref="QMZ2:QNB2"/>
    <mergeCell ref="QLS2:QLU2"/>
    <mergeCell ref="QLV2:QLX2"/>
    <mergeCell ref="QLY2:QMA2"/>
    <mergeCell ref="QMB2:QMD2"/>
    <mergeCell ref="QME2:QMG2"/>
    <mergeCell ref="QMH2:QMJ2"/>
    <mergeCell ref="QLA2:QLC2"/>
    <mergeCell ref="QLD2:QLF2"/>
    <mergeCell ref="QLG2:QLI2"/>
    <mergeCell ref="QLJ2:QLL2"/>
    <mergeCell ref="QLM2:QLO2"/>
    <mergeCell ref="QLP2:QLR2"/>
    <mergeCell ref="QKI2:QKK2"/>
    <mergeCell ref="QKL2:QKN2"/>
    <mergeCell ref="QKO2:QKQ2"/>
    <mergeCell ref="QKR2:QKT2"/>
    <mergeCell ref="QKU2:QKW2"/>
    <mergeCell ref="QKX2:QKZ2"/>
    <mergeCell ref="QJQ2:QJS2"/>
    <mergeCell ref="QJT2:QJV2"/>
    <mergeCell ref="QJW2:QJY2"/>
    <mergeCell ref="QJZ2:QKB2"/>
    <mergeCell ref="QKC2:QKE2"/>
    <mergeCell ref="QKF2:QKH2"/>
    <mergeCell ref="QIY2:QJA2"/>
    <mergeCell ref="QJB2:QJD2"/>
    <mergeCell ref="QJE2:QJG2"/>
    <mergeCell ref="QJH2:QJJ2"/>
    <mergeCell ref="QJK2:QJM2"/>
    <mergeCell ref="QJN2:QJP2"/>
    <mergeCell ref="QIG2:QII2"/>
    <mergeCell ref="QIJ2:QIL2"/>
    <mergeCell ref="QIM2:QIO2"/>
    <mergeCell ref="QIP2:QIR2"/>
    <mergeCell ref="QIS2:QIU2"/>
    <mergeCell ref="QIV2:QIX2"/>
    <mergeCell ref="QHO2:QHQ2"/>
    <mergeCell ref="QHR2:QHT2"/>
    <mergeCell ref="QHU2:QHW2"/>
    <mergeCell ref="QHX2:QHZ2"/>
    <mergeCell ref="QIA2:QIC2"/>
    <mergeCell ref="QID2:QIF2"/>
    <mergeCell ref="QGW2:QGY2"/>
    <mergeCell ref="QGZ2:QHB2"/>
    <mergeCell ref="QHC2:QHE2"/>
    <mergeCell ref="QHF2:QHH2"/>
    <mergeCell ref="QHI2:QHK2"/>
    <mergeCell ref="QHL2:QHN2"/>
    <mergeCell ref="QGE2:QGG2"/>
    <mergeCell ref="QGH2:QGJ2"/>
    <mergeCell ref="QGK2:QGM2"/>
    <mergeCell ref="QGN2:QGP2"/>
    <mergeCell ref="QGQ2:QGS2"/>
    <mergeCell ref="QGT2:QGV2"/>
    <mergeCell ref="QFM2:QFO2"/>
    <mergeCell ref="QFP2:QFR2"/>
    <mergeCell ref="QFS2:QFU2"/>
    <mergeCell ref="QFV2:QFX2"/>
    <mergeCell ref="QFY2:QGA2"/>
    <mergeCell ref="QGB2:QGD2"/>
    <mergeCell ref="QEU2:QEW2"/>
    <mergeCell ref="QEX2:QEZ2"/>
    <mergeCell ref="QFA2:QFC2"/>
    <mergeCell ref="QFD2:QFF2"/>
    <mergeCell ref="QFG2:QFI2"/>
    <mergeCell ref="QFJ2:QFL2"/>
    <mergeCell ref="QEC2:QEE2"/>
    <mergeCell ref="QEF2:QEH2"/>
    <mergeCell ref="QEI2:QEK2"/>
    <mergeCell ref="QEL2:QEN2"/>
    <mergeCell ref="QEO2:QEQ2"/>
    <mergeCell ref="QER2:QET2"/>
    <mergeCell ref="QDK2:QDM2"/>
    <mergeCell ref="QDN2:QDP2"/>
    <mergeCell ref="QDQ2:QDS2"/>
    <mergeCell ref="QDT2:QDV2"/>
    <mergeCell ref="QDW2:QDY2"/>
    <mergeCell ref="QDZ2:QEB2"/>
    <mergeCell ref="QCS2:QCU2"/>
    <mergeCell ref="QCV2:QCX2"/>
    <mergeCell ref="QCY2:QDA2"/>
    <mergeCell ref="QDB2:QDD2"/>
    <mergeCell ref="QDE2:QDG2"/>
    <mergeCell ref="QDH2:QDJ2"/>
    <mergeCell ref="QCA2:QCC2"/>
    <mergeCell ref="QCD2:QCF2"/>
    <mergeCell ref="QCG2:QCI2"/>
    <mergeCell ref="QCJ2:QCL2"/>
    <mergeCell ref="QCM2:QCO2"/>
    <mergeCell ref="QCP2:QCR2"/>
    <mergeCell ref="QBI2:QBK2"/>
    <mergeCell ref="QBL2:QBN2"/>
    <mergeCell ref="QBO2:QBQ2"/>
    <mergeCell ref="QBR2:QBT2"/>
    <mergeCell ref="QBU2:QBW2"/>
    <mergeCell ref="QBX2:QBZ2"/>
    <mergeCell ref="QAQ2:QAS2"/>
    <mergeCell ref="QAT2:QAV2"/>
    <mergeCell ref="QAW2:QAY2"/>
    <mergeCell ref="QAZ2:QBB2"/>
    <mergeCell ref="QBC2:QBE2"/>
    <mergeCell ref="QBF2:QBH2"/>
    <mergeCell ref="PZY2:QAA2"/>
    <mergeCell ref="QAB2:QAD2"/>
    <mergeCell ref="QAE2:QAG2"/>
    <mergeCell ref="QAH2:QAJ2"/>
    <mergeCell ref="QAK2:QAM2"/>
    <mergeCell ref="QAN2:QAP2"/>
    <mergeCell ref="PZG2:PZI2"/>
    <mergeCell ref="PZJ2:PZL2"/>
    <mergeCell ref="PZM2:PZO2"/>
    <mergeCell ref="PZP2:PZR2"/>
    <mergeCell ref="PZS2:PZU2"/>
    <mergeCell ref="PZV2:PZX2"/>
    <mergeCell ref="PYO2:PYQ2"/>
    <mergeCell ref="PYR2:PYT2"/>
    <mergeCell ref="PYU2:PYW2"/>
    <mergeCell ref="PYX2:PYZ2"/>
    <mergeCell ref="PZA2:PZC2"/>
    <mergeCell ref="PZD2:PZF2"/>
    <mergeCell ref="PXW2:PXY2"/>
    <mergeCell ref="PXZ2:PYB2"/>
    <mergeCell ref="PYC2:PYE2"/>
    <mergeCell ref="PYF2:PYH2"/>
    <mergeCell ref="PYI2:PYK2"/>
    <mergeCell ref="PYL2:PYN2"/>
    <mergeCell ref="PXE2:PXG2"/>
    <mergeCell ref="PXH2:PXJ2"/>
    <mergeCell ref="PXK2:PXM2"/>
    <mergeCell ref="PXN2:PXP2"/>
    <mergeCell ref="PXQ2:PXS2"/>
    <mergeCell ref="PXT2:PXV2"/>
    <mergeCell ref="PWM2:PWO2"/>
    <mergeCell ref="PWP2:PWR2"/>
    <mergeCell ref="PWS2:PWU2"/>
    <mergeCell ref="PWV2:PWX2"/>
    <mergeCell ref="PWY2:PXA2"/>
    <mergeCell ref="PXB2:PXD2"/>
    <mergeCell ref="PVU2:PVW2"/>
    <mergeCell ref="PVX2:PVZ2"/>
    <mergeCell ref="PWA2:PWC2"/>
    <mergeCell ref="PWD2:PWF2"/>
    <mergeCell ref="PWG2:PWI2"/>
    <mergeCell ref="PWJ2:PWL2"/>
    <mergeCell ref="PVC2:PVE2"/>
    <mergeCell ref="PVF2:PVH2"/>
    <mergeCell ref="PVI2:PVK2"/>
    <mergeCell ref="PVL2:PVN2"/>
    <mergeCell ref="PVO2:PVQ2"/>
    <mergeCell ref="PVR2:PVT2"/>
    <mergeCell ref="PUK2:PUM2"/>
    <mergeCell ref="PUN2:PUP2"/>
    <mergeCell ref="PUQ2:PUS2"/>
    <mergeCell ref="PUT2:PUV2"/>
    <mergeCell ref="PUW2:PUY2"/>
    <mergeCell ref="PUZ2:PVB2"/>
    <mergeCell ref="PTS2:PTU2"/>
    <mergeCell ref="PTV2:PTX2"/>
    <mergeCell ref="PTY2:PUA2"/>
    <mergeCell ref="PUB2:PUD2"/>
    <mergeCell ref="PUE2:PUG2"/>
    <mergeCell ref="PUH2:PUJ2"/>
    <mergeCell ref="PTA2:PTC2"/>
    <mergeCell ref="PTD2:PTF2"/>
    <mergeCell ref="PTG2:PTI2"/>
    <mergeCell ref="PTJ2:PTL2"/>
    <mergeCell ref="PTM2:PTO2"/>
    <mergeCell ref="PTP2:PTR2"/>
    <mergeCell ref="PSI2:PSK2"/>
    <mergeCell ref="PSL2:PSN2"/>
    <mergeCell ref="PSO2:PSQ2"/>
    <mergeCell ref="PSR2:PST2"/>
    <mergeCell ref="PSU2:PSW2"/>
    <mergeCell ref="PSX2:PSZ2"/>
    <mergeCell ref="PRQ2:PRS2"/>
    <mergeCell ref="PRT2:PRV2"/>
    <mergeCell ref="PRW2:PRY2"/>
    <mergeCell ref="PRZ2:PSB2"/>
    <mergeCell ref="PSC2:PSE2"/>
    <mergeCell ref="PSF2:PSH2"/>
    <mergeCell ref="PQY2:PRA2"/>
    <mergeCell ref="PRB2:PRD2"/>
    <mergeCell ref="PRE2:PRG2"/>
    <mergeCell ref="PRH2:PRJ2"/>
    <mergeCell ref="PRK2:PRM2"/>
    <mergeCell ref="PRN2:PRP2"/>
    <mergeCell ref="PQG2:PQI2"/>
    <mergeCell ref="PQJ2:PQL2"/>
    <mergeCell ref="PQM2:PQO2"/>
    <mergeCell ref="PQP2:PQR2"/>
    <mergeCell ref="PQS2:PQU2"/>
    <mergeCell ref="PQV2:PQX2"/>
    <mergeCell ref="PPO2:PPQ2"/>
    <mergeCell ref="PPR2:PPT2"/>
    <mergeCell ref="PPU2:PPW2"/>
    <mergeCell ref="PPX2:PPZ2"/>
    <mergeCell ref="PQA2:PQC2"/>
    <mergeCell ref="PQD2:PQF2"/>
    <mergeCell ref="POW2:POY2"/>
    <mergeCell ref="POZ2:PPB2"/>
    <mergeCell ref="PPC2:PPE2"/>
    <mergeCell ref="PPF2:PPH2"/>
    <mergeCell ref="PPI2:PPK2"/>
    <mergeCell ref="PPL2:PPN2"/>
    <mergeCell ref="POE2:POG2"/>
    <mergeCell ref="POH2:POJ2"/>
    <mergeCell ref="POK2:POM2"/>
    <mergeCell ref="PON2:POP2"/>
    <mergeCell ref="POQ2:POS2"/>
    <mergeCell ref="POT2:POV2"/>
    <mergeCell ref="PNM2:PNO2"/>
    <mergeCell ref="PNP2:PNR2"/>
    <mergeCell ref="PNS2:PNU2"/>
    <mergeCell ref="PNV2:PNX2"/>
    <mergeCell ref="PNY2:POA2"/>
    <mergeCell ref="POB2:POD2"/>
    <mergeCell ref="PMU2:PMW2"/>
    <mergeCell ref="PMX2:PMZ2"/>
    <mergeCell ref="PNA2:PNC2"/>
    <mergeCell ref="PND2:PNF2"/>
    <mergeCell ref="PNG2:PNI2"/>
    <mergeCell ref="PNJ2:PNL2"/>
    <mergeCell ref="PMC2:PME2"/>
    <mergeCell ref="PMF2:PMH2"/>
    <mergeCell ref="PMI2:PMK2"/>
    <mergeCell ref="PML2:PMN2"/>
    <mergeCell ref="PMO2:PMQ2"/>
    <mergeCell ref="PMR2:PMT2"/>
    <mergeCell ref="PLK2:PLM2"/>
    <mergeCell ref="PLN2:PLP2"/>
    <mergeCell ref="PLQ2:PLS2"/>
    <mergeCell ref="PLT2:PLV2"/>
    <mergeCell ref="PLW2:PLY2"/>
    <mergeCell ref="PLZ2:PMB2"/>
    <mergeCell ref="PKS2:PKU2"/>
    <mergeCell ref="PKV2:PKX2"/>
    <mergeCell ref="PKY2:PLA2"/>
    <mergeCell ref="PLB2:PLD2"/>
    <mergeCell ref="PLE2:PLG2"/>
    <mergeCell ref="PLH2:PLJ2"/>
    <mergeCell ref="PKA2:PKC2"/>
    <mergeCell ref="PKD2:PKF2"/>
    <mergeCell ref="PKG2:PKI2"/>
    <mergeCell ref="PKJ2:PKL2"/>
    <mergeCell ref="PKM2:PKO2"/>
    <mergeCell ref="PKP2:PKR2"/>
    <mergeCell ref="PJI2:PJK2"/>
    <mergeCell ref="PJL2:PJN2"/>
    <mergeCell ref="PJO2:PJQ2"/>
    <mergeCell ref="PJR2:PJT2"/>
    <mergeCell ref="PJU2:PJW2"/>
    <mergeCell ref="PJX2:PJZ2"/>
    <mergeCell ref="PIQ2:PIS2"/>
    <mergeCell ref="PIT2:PIV2"/>
    <mergeCell ref="PIW2:PIY2"/>
    <mergeCell ref="PIZ2:PJB2"/>
    <mergeCell ref="PJC2:PJE2"/>
    <mergeCell ref="PJF2:PJH2"/>
    <mergeCell ref="PHY2:PIA2"/>
    <mergeCell ref="PIB2:PID2"/>
    <mergeCell ref="PIE2:PIG2"/>
    <mergeCell ref="PIH2:PIJ2"/>
    <mergeCell ref="PIK2:PIM2"/>
    <mergeCell ref="PIN2:PIP2"/>
    <mergeCell ref="PHG2:PHI2"/>
    <mergeCell ref="PHJ2:PHL2"/>
    <mergeCell ref="PHM2:PHO2"/>
    <mergeCell ref="PHP2:PHR2"/>
    <mergeCell ref="PHS2:PHU2"/>
    <mergeCell ref="PHV2:PHX2"/>
    <mergeCell ref="PGO2:PGQ2"/>
    <mergeCell ref="PGR2:PGT2"/>
    <mergeCell ref="PGU2:PGW2"/>
    <mergeCell ref="PGX2:PGZ2"/>
    <mergeCell ref="PHA2:PHC2"/>
    <mergeCell ref="PHD2:PHF2"/>
    <mergeCell ref="PFW2:PFY2"/>
    <mergeCell ref="PFZ2:PGB2"/>
    <mergeCell ref="PGC2:PGE2"/>
    <mergeCell ref="PGF2:PGH2"/>
    <mergeCell ref="PGI2:PGK2"/>
    <mergeCell ref="PGL2:PGN2"/>
    <mergeCell ref="PFE2:PFG2"/>
    <mergeCell ref="PFH2:PFJ2"/>
    <mergeCell ref="PFK2:PFM2"/>
    <mergeCell ref="PFN2:PFP2"/>
    <mergeCell ref="PFQ2:PFS2"/>
    <mergeCell ref="PFT2:PFV2"/>
    <mergeCell ref="PEM2:PEO2"/>
    <mergeCell ref="PEP2:PER2"/>
    <mergeCell ref="PES2:PEU2"/>
    <mergeCell ref="PEV2:PEX2"/>
    <mergeCell ref="PEY2:PFA2"/>
    <mergeCell ref="PFB2:PFD2"/>
    <mergeCell ref="PDU2:PDW2"/>
    <mergeCell ref="PDX2:PDZ2"/>
    <mergeCell ref="PEA2:PEC2"/>
    <mergeCell ref="PED2:PEF2"/>
    <mergeCell ref="PEG2:PEI2"/>
    <mergeCell ref="PEJ2:PEL2"/>
    <mergeCell ref="PDC2:PDE2"/>
    <mergeCell ref="PDF2:PDH2"/>
    <mergeCell ref="PDI2:PDK2"/>
    <mergeCell ref="PDL2:PDN2"/>
    <mergeCell ref="PDO2:PDQ2"/>
    <mergeCell ref="PDR2:PDT2"/>
    <mergeCell ref="PCK2:PCM2"/>
    <mergeCell ref="PCN2:PCP2"/>
    <mergeCell ref="PCQ2:PCS2"/>
    <mergeCell ref="PCT2:PCV2"/>
    <mergeCell ref="PCW2:PCY2"/>
    <mergeCell ref="PCZ2:PDB2"/>
    <mergeCell ref="PBS2:PBU2"/>
    <mergeCell ref="PBV2:PBX2"/>
    <mergeCell ref="PBY2:PCA2"/>
    <mergeCell ref="PCB2:PCD2"/>
    <mergeCell ref="PCE2:PCG2"/>
    <mergeCell ref="PCH2:PCJ2"/>
    <mergeCell ref="PBA2:PBC2"/>
    <mergeCell ref="PBD2:PBF2"/>
    <mergeCell ref="PBG2:PBI2"/>
    <mergeCell ref="PBJ2:PBL2"/>
    <mergeCell ref="PBM2:PBO2"/>
    <mergeCell ref="PBP2:PBR2"/>
    <mergeCell ref="PAI2:PAK2"/>
    <mergeCell ref="PAL2:PAN2"/>
    <mergeCell ref="PAO2:PAQ2"/>
    <mergeCell ref="PAR2:PAT2"/>
    <mergeCell ref="PAU2:PAW2"/>
    <mergeCell ref="PAX2:PAZ2"/>
    <mergeCell ref="OZQ2:OZS2"/>
    <mergeCell ref="OZT2:OZV2"/>
    <mergeCell ref="OZW2:OZY2"/>
    <mergeCell ref="OZZ2:PAB2"/>
    <mergeCell ref="PAC2:PAE2"/>
    <mergeCell ref="PAF2:PAH2"/>
    <mergeCell ref="OYY2:OZA2"/>
    <mergeCell ref="OZB2:OZD2"/>
    <mergeCell ref="OZE2:OZG2"/>
    <mergeCell ref="OZH2:OZJ2"/>
    <mergeCell ref="OZK2:OZM2"/>
    <mergeCell ref="OZN2:OZP2"/>
    <mergeCell ref="OYG2:OYI2"/>
    <mergeCell ref="OYJ2:OYL2"/>
    <mergeCell ref="OYM2:OYO2"/>
    <mergeCell ref="OYP2:OYR2"/>
    <mergeCell ref="OYS2:OYU2"/>
    <mergeCell ref="OYV2:OYX2"/>
    <mergeCell ref="OXO2:OXQ2"/>
    <mergeCell ref="OXR2:OXT2"/>
    <mergeCell ref="OXU2:OXW2"/>
    <mergeCell ref="OXX2:OXZ2"/>
    <mergeCell ref="OYA2:OYC2"/>
    <mergeCell ref="OYD2:OYF2"/>
    <mergeCell ref="OWW2:OWY2"/>
    <mergeCell ref="OWZ2:OXB2"/>
    <mergeCell ref="OXC2:OXE2"/>
    <mergeCell ref="OXF2:OXH2"/>
    <mergeCell ref="OXI2:OXK2"/>
    <mergeCell ref="OXL2:OXN2"/>
    <mergeCell ref="OWE2:OWG2"/>
    <mergeCell ref="OWH2:OWJ2"/>
    <mergeCell ref="OWK2:OWM2"/>
    <mergeCell ref="OWN2:OWP2"/>
    <mergeCell ref="OWQ2:OWS2"/>
    <mergeCell ref="OWT2:OWV2"/>
    <mergeCell ref="OVM2:OVO2"/>
    <mergeCell ref="OVP2:OVR2"/>
    <mergeCell ref="OVS2:OVU2"/>
    <mergeCell ref="OVV2:OVX2"/>
    <mergeCell ref="OVY2:OWA2"/>
    <mergeCell ref="OWB2:OWD2"/>
    <mergeCell ref="OUU2:OUW2"/>
    <mergeCell ref="OUX2:OUZ2"/>
    <mergeCell ref="OVA2:OVC2"/>
    <mergeCell ref="OVD2:OVF2"/>
    <mergeCell ref="OVG2:OVI2"/>
    <mergeCell ref="OVJ2:OVL2"/>
    <mergeCell ref="OUC2:OUE2"/>
    <mergeCell ref="OUF2:OUH2"/>
    <mergeCell ref="OUI2:OUK2"/>
    <mergeCell ref="OUL2:OUN2"/>
    <mergeCell ref="OUO2:OUQ2"/>
    <mergeCell ref="OUR2:OUT2"/>
    <mergeCell ref="OTK2:OTM2"/>
    <mergeCell ref="OTN2:OTP2"/>
    <mergeCell ref="OTQ2:OTS2"/>
    <mergeCell ref="OTT2:OTV2"/>
    <mergeCell ref="OTW2:OTY2"/>
    <mergeCell ref="OTZ2:OUB2"/>
    <mergeCell ref="OSS2:OSU2"/>
    <mergeCell ref="OSV2:OSX2"/>
    <mergeCell ref="OSY2:OTA2"/>
    <mergeCell ref="OTB2:OTD2"/>
    <mergeCell ref="OTE2:OTG2"/>
    <mergeCell ref="OTH2:OTJ2"/>
    <mergeCell ref="OSA2:OSC2"/>
    <mergeCell ref="OSD2:OSF2"/>
    <mergeCell ref="OSG2:OSI2"/>
    <mergeCell ref="OSJ2:OSL2"/>
    <mergeCell ref="OSM2:OSO2"/>
    <mergeCell ref="OSP2:OSR2"/>
    <mergeCell ref="ORI2:ORK2"/>
    <mergeCell ref="ORL2:ORN2"/>
    <mergeCell ref="ORO2:ORQ2"/>
    <mergeCell ref="ORR2:ORT2"/>
    <mergeCell ref="ORU2:ORW2"/>
    <mergeCell ref="ORX2:ORZ2"/>
    <mergeCell ref="OQQ2:OQS2"/>
    <mergeCell ref="OQT2:OQV2"/>
    <mergeCell ref="OQW2:OQY2"/>
    <mergeCell ref="OQZ2:ORB2"/>
    <mergeCell ref="ORC2:ORE2"/>
    <mergeCell ref="ORF2:ORH2"/>
    <mergeCell ref="OPY2:OQA2"/>
    <mergeCell ref="OQB2:OQD2"/>
    <mergeCell ref="OQE2:OQG2"/>
    <mergeCell ref="OQH2:OQJ2"/>
    <mergeCell ref="OQK2:OQM2"/>
    <mergeCell ref="OQN2:OQP2"/>
    <mergeCell ref="OPG2:OPI2"/>
    <mergeCell ref="OPJ2:OPL2"/>
    <mergeCell ref="OPM2:OPO2"/>
    <mergeCell ref="OPP2:OPR2"/>
    <mergeCell ref="OPS2:OPU2"/>
    <mergeCell ref="OPV2:OPX2"/>
    <mergeCell ref="OOO2:OOQ2"/>
    <mergeCell ref="OOR2:OOT2"/>
    <mergeCell ref="OOU2:OOW2"/>
    <mergeCell ref="OOX2:OOZ2"/>
    <mergeCell ref="OPA2:OPC2"/>
    <mergeCell ref="OPD2:OPF2"/>
    <mergeCell ref="ONW2:ONY2"/>
    <mergeCell ref="ONZ2:OOB2"/>
    <mergeCell ref="OOC2:OOE2"/>
    <mergeCell ref="OOF2:OOH2"/>
    <mergeCell ref="OOI2:OOK2"/>
    <mergeCell ref="OOL2:OON2"/>
    <mergeCell ref="ONE2:ONG2"/>
    <mergeCell ref="ONH2:ONJ2"/>
    <mergeCell ref="ONK2:ONM2"/>
    <mergeCell ref="ONN2:ONP2"/>
    <mergeCell ref="ONQ2:ONS2"/>
    <mergeCell ref="ONT2:ONV2"/>
    <mergeCell ref="OMM2:OMO2"/>
    <mergeCell ref="OMP2:OMR2"/>
    <mergeCell ref="OMS2:OMU2"/>
    <mergeCell ref="OMV2:OMX2"/>
    <mergeCell ref="OMY2:ONA2"/>
    <mergeCell ref="ONB2:OND2"/>
    <mergeCell ref="OLU2:OLW2"/>
    <mergeCell ref="OLX2:OLZ2"/>
    <mergeCell ref="OMA2:OMC2"/>
    <mergeCell ref="OMD2:OMF2"/>
    <mergeCell ref="OMG2:OMI2"/>
    <mergeCell ref="OMJ2:OML2"/>
    <mergeCell ref="OLC2:OLE2"/>
    <mergeCell ref="OLF2:OLH2"/>
    <mergeCell ref="OLI2:OLK2"/>
    <mergeCell ref="OLL2:OLN2"/>
    <mergeCell ref="OLO2:OLQ2"/>
    <mergeCell ref="OLR2:OLT2"/>
    <mergeCell ref="OKK2:OKM2"/>
    <mergeCell ref="OKN2:OKP2"/>
    <mergeCell ref="OKQ2:OKS2"/>
    <mergeCell ref="OKT2:OKV2"/>
    <mergeCell ref="OKW2:OKY2"/>
    <mergeCell ref="OKZ2:OLB2"/>
    <mergeCell ref="OJS2:OJU2"/>
    <mergeCell ref="OJV2:OJX2"/>
    <mergeCell ref="OJY2:OKA2"/>
    <mergeCell ref="OKB2:OKD2"/>
    <mergeCell ref="OKE2:OKG2"/>
    <mergeCell ref="OKH2:OKJ2"/>
    <mergeCell ref="OJA2:OJC2"/>
    <mergeCell ref="OJD2:OJF2"/>
    <mergeCell ref="OJG2:OJI2"/>
    <mergeCell ref="OJJ2:OJL2"/>
    <mergeCell ref="OJM2:OJO2"/>
    <mergeCell ref="OJP2:OJR2"/>
    <mergeCell ref="OII2:OIK2"/>
    <mergeCell ref="OIL2:OIN2"/>
    <mergeCell ref="OIO2:OIQ2"/>
    <mergeCell ref="OIR2:OIT2"/>
    <mergeCell ref="OIU2:OIW2"/>
    <mergeCell ref="OIX2:OIZ2"/>
    <mergeCell ref="OHQ2:OHS2"/>
    <mergeCell ref="OHT2:OHV2"/>
    <mergeCell ref="OHW2:OHY2"/>
    <mergeCell ref="OHZ2:OIB2"/>
    <mergeCell ref="OIC2:OIE2"/>
    <mergeCell ref="OIF2:OIH2"/>
    <mergeCell ref="OGY2:OHA2"/>
    <mergeCell ref="OHB2:OHD2"/>
    <mergeCell ref="OHE2:OHG2"/>
    <mergeCell ref="OHH2:OHJ2"/>
    <mergeCell ref="OHK2:OHM2"/>
    <mergeCell ref="OHN2:OHP2"/>
    <mergeCell ref="OGG2:OGI2"/>
    <mergeCell ref="OGJ2:OGL2"/>
    <mergeCell ref="OGM2:OGO2"/>
    <mergeCell ref="OGP2:OGR2"/>
    <mergeCell ref="OGS2:OGU2"/>
    <mergeCell ref="OGV2:OGX2"/>
    <mergeCell ref="OFO2:OFQ2"/>
    <mergeCell ref="OFR2:OFT2"/>
    <mergeCell ref="OFU2:OFW2"/>
    <mergeCell ref="OFX2:OFZ2"/>
    <mergeCell ref="OGA2:OGC2"/>
    <mergeCell ref="OGD2:OGF2"/>
    <mergeCell ref="OEW2:OEY2"/>
    <mergeCell ref="OEZ2:OFB2"/>
    <mergeCell ref="OFC2:OFE2"/>
    <mergeCell ref="OFF2:OFH2"/>
    <mergeCell ref="OFI2:OFK2"/>
    <mergeCell ref="OFL2:OFN2"/>
    <mergeCell ref="OEE2:OEG2"/>
    <mergeCell ref="OEH2:OEJ2"/>
    <mergeCell ref="OEK2:OEM2"/>
    <mergeCell ref="OEN2:OEP2"/>
    <mergeCell ref="OEQ2:OES2"/>
    <mergeCell ref="OET2:OEV2"/>
    <mergeCell ref="ODM2:ODO2"/>
    <mergeCell ref="ODP2:ODR2"/>
    <mergeCell ref="ODS2:ODU2"/>
    <mergeCell ref="ODV2:ODX2"/>
    <mergeCell ref="ODY2:OEA2"/>
    <mergeCell ref="OEB2:OED2"/>
    <mergeCell ref="OCU2:OCW2"/>
    <mergeCell ref="OCX2:OCZ2"/>
    <mergeCell ref="ODA2:ODC2"/>
    <mergeCell ref="ODD2:ODF2"/>
    <mergeCell ref="ODG2:ODI2"/>
    <mergeCell ref="ODJ2:ODL2"/>
    <mergeCell ref="OCC2:OCE2"/>
    <mergeCell ref="OCF2:OCH2"/>
    <mergeCell ref="OCI2:OCK2"/>
    <mergeCell ref="OCL2:OCN2"/>
    <mergeCell ref="OCO2:OCQ2"/>
    <mergeCell ref="OCR2:OCT2"/>
    <mergeCell ref="OBK2:OBM2"/>
    <mergeCell ref="OBN2:OBP2"/>
    <mergeCell ref="OBQ2:OBS2"/>
    <mergeCell ref="OBT2:OBV2"/>
    <mergeCell ref="OBW2:OBY2"/>
    <mergeCell ref="OBZ2:OCB2"/>
    <mergeCell ref="OAS2:OAU2"/>
    <mergeCell ref="OAV2:OAX2"/>
    <mergeCell ref="OAY2:OBA2"/>
    <mergeCell ref="OBB2:OBD2"/>
    <mergeCell ref="OBE2:OBG2"/>
    <mergeCell ref="OBH2:OBJ2"/>
    <mergeCell ref="OAA2:OAC2"/>
    <mergeCell ref="OAD2:OAF2"/>
    <mergeCell ref="OAG2:OAI2"/>
    <mergeCell ref="OAJ2:OAL2"/>
    <mergeCell ref="OAM2:OAO2"/>
    <mergeCell ref="OAP2:OAR2"/>
    <mergeCell ref="NZI2:NZK2"/>
    <mergeCell ref="NZL2:NZN2"/>
    <mergeCell ref="NZO2:NZQ2"/>
    <mergeCell ref="NZR2:NZT2"/>
    <mergeCell ref="NZU2:NZW2"/>
    <mergeCell ref="NZX2:NZZ2"/>
    <mergeCell ref="NYQ2:NYS2"/>
    <mergeCell ref="NYT2:NYV2"/>
    <mergeCell ref="NYW2:NYY2"/>
    <mergeCell ref="NYZ2:NZB2"/>
    <mergeCell ref="NZC2:NZE2"/>
    <mergeCell ref="NZF2:NZH2"/>
    <mergeCell ref="NXY2:NYA2"/>
    <mergeCell ref="NYB2:NYD2"/>
    <mergeCell ref="NYE2:NYG2"/>
    <mergeCell ref="NYH2:NYJ2"/>
    <mergeCell ref="NYK2:NYM2"/>
    <mergeCell ref="NYN2:NYP2"/>
    <mergeCell ref="NXG2:NXI2"/>
    <mergeCell ref="NXJ2:NXL2"/>
    <mergeCell ref="NXM2:NXO2"/>
    <mergeCell ref="NXP2:NXR2"/>
    <mergeCell ref="NXS2:NXU2"/>
    <mergeCell ref="NXV2:NXX2"/>
    <mergeCell ref="NWO2:NWQ2"/>
    <mergeCell ref="NWR2:NWT2"/>
    <mergeCell ref="NWU2:NWW2"/>
    <mergeCell ref="NWX2:NWZ2"/>
    <mergeCell ref="NXA2:NXC2"/>
    <mergeCell ref="NXD2:NXF2"/>
    <mergeCell ref="NVW2:NVY2"/>
    <mergeCell ref="NVZ2:NWB2"/>
    <mergeCell ref="NWC2:NWE2"/>
    <mergeCell ref="NWF2:NWH2"/>
    <mergeCell ref="NWI2:NWK2"/>
    <mergeCell ref="NWL2:NWN2"/>
    <mergeCell ref="NVE2:NVG2"/>
    <mergeCell ref="NVH2:NVJ2"/>
    <mergeCell ref="NVK2:NVM2"/>
    <mergeCell ref="NVN2:NVP2"/>
    <mergeCell ref="NVQ2:NVS2"/>
    <mergeCell ref="NVT2:NVV2"/>
    <mergeCell ref="NUM2:NUO2"/>
    <mergeCell ref="NUP2:NUR2"/>
    <mergeCell ref="NUS2:NUU2"/>
    <mergeCell ref="NUV2:NUX2"/>
    <mergeCell ref="NUY2:NVA2"/>
    <mergeCell ref="NVB2:NVD2"/>
    <mergeCell ref="NTU2:NTW2"/>
    <mergeCell ref="NTX2:NTZ2"/>
    <mergeCell ref="NUA2:NUC2"/>
    <mergeCell ref="NUD2:NUF2"/>
    <mergeCell ref="NUG2:NUI2"/>
    <mergeCell ref="NUJ2:NUL2"/>
    <mergeCell ref="NTC2:NTE2"/>
    <mergeCell ref="NTF2:NTH2"/>
    <mergeCell ref="NTI2:NTK2"/>
    <mergeCell ref="NTL2:NTN2"/>
    <mergeCell ref="NTO2:NTQ2"/>
    <mergeCell ref="NTR2:NTT2"/>
    <mergeCell ref="NSK2:NSM2"/>
    <mergeCell ref="NSN2:NSP2"/>
    <mergeCell ref="NSQ2:NSS2"/>
    <mergeCell ref="NST2:NSV2"/>
    <mergeCell ref="NSW2:NSY2"/>
    <mergeCell ref="NSZ2:NTB2"/>
    <mergeCell ref="NRS2:NRU2"/>
    <mergeCell ref="NRV2:NRX2"/>
    <mergeCell ref="NRY2:NSA2"/>
    <mergeCell ref="NSB2:NSD2"/>
    <mergeCell ref="NSE2:NSG2"/>
    <mergeCell ref="NSH2:NSJ2"/>
    <mergeCell ref="NRA2:NRC2"/>
    <mergeCell ref="NRD2:NRF2"/>
    <mergeCell ref="NRG2:NRI2"/>
    <mergeCell ref="NRJ2:NRL2"/>
    <mergeCell ref="NRM2:NRO2"/>
    <mergeCell ref="NRP2:NRR2"/>
    <mergeCell ref="NQI2:NQK2"/>
    <mergeCell ref="NQL2:NQN2"/>
    <mergeCell ref="NQO2:NQQ2"/>
    <mergeCell ref="NQR2:NQT2"/>
    <mergeCell ref="NQU2:NQW2"/>
    <mergeCell ref="NQX2:NQZ2"/>
    <mergeCell ref="NPQ2:NPS2"/>
    <mergeCell ref="NPT2:NPV2"/>
    <mergeCell ref="NPW2:NPY2"/>
    <mergeCell ref="NPZ2:NQB2"/>
    <mergeCell ref="NQC2:NQE2"/>
    <mergeCell ref="NQF2:NQH2"/>
    <mergeCell ref="NOY2:NPA2"/>
    <mergeCell ref="NPB2:NPD2"/>
    <mergeCell ref="NPE2:NPG2"/>
    <mergeCell ref="NPH2:NPJ2"/>
    <mergeCell ref="NPK2:NPM2"/>
    <mergeCell ref="NPN2:NPP2"/>
    <mergeCell ref="NOG2:NOI2"/>
    <mergeCell ref="NOJ2:NOL2"/>
    <mergeCell ref="NOM2:NOO2"/>
    <mergeCell ref="NOP2:NOR2"/>
    <mergeCell ref="NOS2:NOU2"/>
    <mergeCell ref="NOV2:NOX2"/>
    <mergeCell ref="NNO2:NNQ2"/>
    <mergeCell ref="NNR2:NNT2"/>
    <mergeCell ref="NNU2:NNW2"/>
    <mergeCell ref="NNX2:NNZ2"/>
    <mergeCell ref="NOA2:NOC2"/>
    <mergeCell ref="NOD2:NOF2"/>
    <mergeCell ref="NMW2:NMY2"/>
    <mergeCell ref="NMZ2:NNB2"/>
    <mergeCell ref="NNC2:NNE2"/>
    <mergeCell ref="NNF2:NNH2"/>
    <mergeCell ref="NNI2:NNK2"/>
    <mergeCell ref="NNL2:NNN2"/>
    <mergeCell ref="NME2:NMG2"/>
    <mergeCell ref="NMH2:NMJ2"/>
    <mergeCell ref="NMK2:NMM2"/>
    <mergeCell ref="NMN2:NMP2"/>
    <mergeCell ref="NMQ2:NMS2"/>
    <mergeCell ref="NMT2:NMV2"/>
    <mergeCell ref="NLM2:NLO2"/>
    <mergeCell ref="NLP2:NLR2"/>
    <mergeCell ref="NLS2:NLU2"/>
    <mergeCell ref="NLV2:NLX2"/>
    <mergeCell ref="NLY2:NMA2"/>
    <mergeCell ref="NMB2:NMD2"/>
    <mergeCell ref="NKU2:NKW2"/>
    <mergeCell ref="NKX2:NKZ2"/>
    <mergeCell ref="NLA2:NLC2"/>
    <mergeCell ref="NLD2:NLF2"/>
    <mergeCell ref="NLG2:NLI2"/>
    <mergeCell ref="NLJ2:NLL2"/>
    <mergeCell ref="NKC2:NKE2"/>
    <mergeCell ref="NKF2:NKH2"/>
    <mergeCell ref="NKI2:NKK2"/>
    <mergeCell ref="NKL2:NKN2"/>
    <mergeCell ref="NKO2:NKQ2"/>
    <mergeCell ref="NKR2:NKT2"/>
    <mergeCell ref="NJK2:NJM2"/>
    <mergeCell ref="NJN2:NJP2"/>
    <mergeCell ref="NJQ2:NJS2"/>
    <mergeCell ref="NJT2:NJV2"/>
    <mergeCell ref="NJW2:NJY2"/>
    <mergeCell ref="NJZ2:NKB2"/>
    <mergeCell ref="NIS2:NIU2"/>
    <mergeCell ref="NIV2:NIX2"/>
    <mergeCell ref="NIY2:NJA2"/>
    <mergeCell ref="NJB2:NJD2"/>
    <mergeCell ref="NJE2:NJG2"/>
    <mergeCell ref="NJH2:NJJ2"/>
    <mergeCell ref="NIA2:NIC2"/>
    <mergeCell ref="NID2:NIF2"/>
    <mergeCell ref="NIG2:NII2"/>
    <mergeCell ref="NIJ2:NIL2"/>
    <mergeCell ref="NIM2:NIO2"/>
    <mergeCell ref="NIP2:NIR2"/>
    <mergeCell ref="NHI2:NHK2"/>
    <mergeCell ref="NHL2:NHN2"/>
    <mergeCell ref="NHO2:NHQ2"/>
    <mergeCell ref="NHR2:NHT2"/>
    <mergeCell ref="NHU2:NHW2"/>
    <mergeCell ref="NHX2:NHZ2"/>
    <mergeCell ref="NGQ2:NGS2"/>
    <mergeCell ref="NGT2:NGV2"/>
    <mergeCell ref="NGW2:NGY2"/>
    <mergeCell ref="NGZ2:NHB2"/>
    <mergeCell ref="NHC2:NHE2"/>
    <mergeCell ref="NHF2:NHH2"/>
    <mergeCell ref="NFY2:NGA2"/>
    <mergeCell ref="NGB2:NGD2"/>
    <mergeCell ref="NGE2:NGG2"/>
    <mergeCell ref="NGH2:NGJ2"/>
    <mergeCell ref="NGK2:NGM2"/>
    <mergeCell ref="NGN2:NGP2"/>
    <mergeCell ref="NFG2:NFI2"/>
    <mergeCell ref="NFJ2:NFL2"/>
    <mergeCell ref="NFM2:NFO2"/>
    <mergeCell ref="NFP2:NFR2"/>
    <mergeCell ref="NFS2:NFU2"/>
    <mergeCell ref="NFV2:NFX2"/>
    <mergeCell ref="NEO2:NEQ2"/>
    <mergeCell ref="NER2:NET2"/>
    <mergeCell ref="NEU2:NEW2"/>
    <mergeCell ref="NEX2:NEZ2"/>
    <mergeCell ref="NFA2:NFC2"/>
    <mergeCell ref="NFD2:NFF2"/>
    <mergeCell ref="NDW2:NDY2"/>
    <mergeCell ref="NDZ2:NEB2"/>
    <mergeCell ref="NEC2:NEE2"/>
    <mergeCell ref="NEF2:NEH2"/>
    <mergeCell ref="NEI2:NEK2"/>
    <mergeCell ref="NEL2:NEN2"/>
    <mergeCell ref="NDE2:NDG2"/>
    <mergeCell ref="NDH2:NDJ2"/>
    <mergeCell ref="NDK2:NDM2"/>
    <mergeCell ref="NDN2:NDP2"/>
    <mergeCell ref="NDQ2:NDS2"/>
    <mergeCell ref="NDT2:NDV2"/>
    <mergeCell ref="NCM2:NCO2"/>
    <mergeCell ref="NCP2:NCR2"/>
    <mergeCell ref="NCS2:NCU2"/>
    <mergeCell ref="NCV2:NCX2"/>
    <mergeCell ref="NCY2:NDA2"/>
    <mergeCell ref="NDB2:NDD2"/>
    <mergeCell ref="NBU2:NBW2"/>
    <mergeCell ref="NBX2:NBZ2"/>
    <mergeCell ref="NCA2:NCC2"/>
    <mergeCell ref="NCD2:NCF2"/>
    <mergeCell ref="NCG2:NCI2"/>
    <mergeCell ref="NCJ2:NCL2"/>
    <mergeCell ref="NBC2:NBE2"/>
    <mergeCell ref="NBF2:NBH2"/>
    <mergeCell ref="NBI2:NBK2"/>
    <mergeCell ref="NBL2:NBN2"/>
    <mergeCell ref="NBO2:NBQ2"/>
    <mergeCell ref="NBR2:NBT2"/>
    <mergeCell ref="NAK2:NAM2"/>
    <mergeCell ref="NAN2:NAP2"/>
    <mergeCell ref="NAQ2:NAS2"/>
    <mergeCell ref="NAT2:NAV2"/>
    <mergeCell ref="NAW2:NAY2"/>
    <mergeCell ref="NAZ2:NBB2"/>
    <mergeCell ref="MZS2:MZU2"/>
    <mergeCell ref="MZV2:MZX2"/>
    <mergeCell ref="MZY2:NAA2"/>
    <mergeCell ref="NAB2:NAD2"/>
    <mergeCell ref="NAE2:NAG2"/>
    <mergeCell ref="NAH2:NAJ2"/>
    <mergeCell ref="MZA2:MZC2"/>
    <mergeCell ref="MZD2:MZF2"/>
    <mergeCell ref="MZG2:MZI2"/>
    <mergeCell ref="MZJ2:MZL2"/>
    <mergeCell ref="MZM2:MZO2"/>
    <mergeCell ref="MZP2:MZR2"/>
    <mergeCell ref="MYI2:MYK2"/>
    <mergeCell ref="MYL2:MYN2"/>
    <mergeCell ref="MYO2:MYQ2"/>
    <mergeCell ref="MYR2:MYT2"/>
    <mergeCell ref="MYU2:MYW2"/>
    <mergeCell ref="MYX2:MYZ2"/>
    <mergeCell ref="MXQ2:MXS2"/>
    <mergeCell ref="MXT2:MXV2"/>
    <mergeCell ref="MXW2:MXY2"/>
    <mergeCell ref="MXZ2:MYB2"/>
    <mergeCell ref="MYC2:MYE2"/>
    <mergeCell ref="MYF2:MYH2"/>
    <mergeCell ref="MWY2:MXA2"/>
    <mergeCell ref="MXB2:MXD2"/>
    <mergeCell ref="MXE2:MXG2"/>
    <mergeCell ref="MXH2:MXJ2"/>
    <mergeCell ref="MXK2:MXM2"/>
    <mergeCell ref="MXN2:MXP2"/>
    <mergeCell ref="MWG2:MWI2"/>
    <mergeCell ref="MWJ2:MWL2"/>
    <mergeCell ref="MWM2:MWO2"/>
    <mergeCell ref="MWP2:MWR2"/>
    <mergeCell ref="MWS2:MWU2"/>
    <mergeCell ref="MWV2:MWX2"/>
    <mergeCell ref="MVO2:MVQ2"/>
    <mergeCell ref="MVR2:MVT2"/>
    <mergeCell ref="MVU2:MVW2"/>
    <mergeCell ref="MVX2:MVZ2"/>
    <mergeCell ref="MWA2:MWC2"/>
    <mergeCell ref="MWD2:MWF2"/>
    <mergeCell ref="MUW2:MUY2"/>
    <mergeCell ref="MUZ2:MVB2"/>
    <mergeCell ref="MVC2:MVE2"/>
    <mergeCell ref="MVF2:MVH2"/>
    <mergeCell ref="MVI2:MVK2"/>
    <mergeCell ref="MVL2:MVN2"/>
    <mergeCell ref="MUE2:MUG2"/>
    <mergeCell ref="MUH2:MUJ2"/>
    <mergeCell ref="MUK2:MUM2"/>
    <mergeCell ref="MUN2:MUP2"/>
    <mergeCell ref="MUQ2:MUS2"/>
    <mergeCell ref="MUT2:MUV2"/>
    <mergeCell ref="MTM2:MTO2"/>
    <mergeCell ref="MTP2:MTR2"/>
    <mergeCell ref="MTS2:MTU2"/>
    <mergeCell ref="MTV2:MTX2"/>
    <mergeCell ref="MTY2:MUA2"/>
    <mergeCell ref="MUB2:MUD2"/>
    <mergeCell ref="MSU2:MSW2"/>
    <mergeCell ref="MSX2:MSZ2"/>
    <mergeCell ref="MTA2:MTC2"/>
    <mergeCell ref="MTD2:MTF2"/>
    <mergeCell ref="MTG2:MTI2"/>
    <mergeCell ref="MTJ2:MTL2"/>
    <mergeCell ref="MSC2:MSE2"/>
    <mergeCell ref="MSF2:MSH2"/>
    <mergeCell ref="MSI2:MSK2"/>
    <mergeCell ref="MSL2:MSN2"/>
    <mergeCell ref="MSO2:MSQ2"/>
    <mergeCell ref="MSR2:MST2"/>
    <mergeCell ref="MRK2:MRM2"/>
    <mergeCell ref="MRN2:MRP2"/>
    <mergeCell ref="MRQ2:MRS2"/>
    <mergeCell ref="MRT2:MRV2"/>
    <mergeCell ref="MRW2:MRY2"/>
    <mergeCell ref="MRZ2:MSB2"/>
    <mergeCell ref="MQS2:MQU2"/>
    <mergeCell ref="MQV2:MQX2"/>
    <mergeCell ref="MQY2:MRA2"/>
    <mergeCell ref="MRB2:MRD2"/>
    <mergeCell ref="MRE2:MRG2"/>
    <mergeCell ref="MRH2:MRJ2"/>
    <mergeCell ref="MQA2:MQC2"/>
    <mergeCell ref="MQD2:MQF2"/>
    <mergeCell ref="MQG2:MQI2"/>
    <mergeCell ref="MQJ2:MQL2"/>
    <mergeCell ref="MQM2:MQO2"/>
    <mergeCell ref="MQP2:MQR2"/>
    <mergeCell ref="MPI2:MPK2"/>
    <mergeCell ref="MPL2:MPN2"/>
    <mergeCell ref="MPO2:MPQ2"/>
    <mergeCell ref="MPR2:MPT2"/>
    <mergeCell ref="MPU2:MPW2"/>
    <mergeCell ref="MPX2:MPZ2"/>
    <mergeCell ref="MOQ2:MOS2"/>
    <mergeCell ref="MOT2:MOV2"/>
    <mergeCell ref="MOW2:MOY2"/>
    <mergeCell ref="MOZ2:MPB2"/>
    <mergeCell ref="MPC2:MPE2"/>
    <mergeCell ref="MPF2:MPH2"/>
    <mergeCell ref="MNY2:MOA2"/>
    <mergeCell ref="MOB2:MOD2"/>
    <mergeCell ref="MOE2:MOG2"/>
    <mergeCell ref="MOH2:MOJ2"/>
    <mergeCell ref="MOK2:MOM2"/>
    <mergeCell ref="MON2:MOP2"/>
    <mergeCell ref="MNG2:MNI2"/>
    <mergeCell ref="MNJ2:MNL2"/>
    <mergeCell ref="MNM2:MNO2"/>
    <mergeCell ref="MNP2:MNR2"/>
    <mergeCell ref="MNS2:MNU2"/>
    <mergeCell ref="MNV2:MNX2"/>
    <mergeCell ref="MMO2:MMQ2"/>
    <mergeCell ref="MMR2:MMT2"/>
    <mergeCell ref="MMU2:MMW2"/>
    <mergeCell ref="MMX2:MMZ2"/>
    <mergeCell ref="MNA2:MNC2"/>
    <mergeCell ref="MND2:MNF2"/>
    <mergeCell ref="MLW2:MLY2"/>
    <mergeCell ref="MLZ2:MMB2"/>
    <mergeCell ref="MMC2:MME2"/>
    <mergeCell ref="MMF2:MMH2"/>
    <mergeCell ref="MMI2:MMK2"/>
    <mergeCell ref="MML2:MMN2"/>
    <mergeCell ref="MLE2:MLG2"/>
    <mergeCell ref="MLH2:MLJ2"/>
    <mergeCell ref="MLK2:MLM2"/>
    <mergeCell ref="MLN2:MLP2"/>
    <mergeCell ref="MLQ2:MLS2"/>
    <mergeCell ref="MLT2:MLV2"/>
    <mergeCell ref="MKM2:MKO2"/>
    <mergeCell ref="MKP2:MKR2"/>
    <mergeCell ref="MKS2:MKU2"/>
    <mergeCell ref="MKV2:MKX2"/>
    <mergeCell ref="MKY2:MLA2"/>
    <mergeCell ref="MLB2:MLD2"/>
    <mergeCell ref="MJU2:MJW2"/>
    <mergeCell ref="MJX2:MJZ2"/>
    <mergeCell ref="MKA2:MKC2"/>
    <mergeCell ref="MKD2:MKF2"/>
    <mergeCell ref="MKG2:MKI2"/>
    <mergeCell ref="MKJ2:MKL2"/>
    <mergeCell ref="MJC2:MJE2"/>
    <mergeCell ref="MJF2:MJH2"/>
    <mergeCell ref="MJI2:MJK2"/>
    <mergeCell ref="MJL2:MJN2"/>
    <mergeCell ref="MJO2:MJQ2"/>
    <mergeCell ref="MJR2:MJT2"/>
    <mergeCell ref="MIK2:MIM2"/>
    <mergeCell ref="MIN2:MIP2"/>
    <mergeCell ref="MIQ2:MIS2"/>
    <mergeCell ref="MIT2:MIV2"/>
    <mergeCell ref="MIW2:MIY2"/>
    <mergeCell ref="MIZ2:MJB2"/>
    <mergeCell ref="MHS2:MHU2"/>
    <mergeCell ref="MHV2:MHX2"/>
    <mergeCell ref="MHY2:MIA2"/>
    <mergeCell ref="MIB2:MID2"/>
    <mergeCell ref="MIE2:MIG2"/>
    <mergeCell ref="MIH2:MIJ2"/>
    <mergeCell ref="MHA2:MHC2"/>
    <mergeCell ref="MHD2:MHF2"/>
    <mergeCell ref="MHG2:MHI2"/>
    <mergeCell ref="MHJ2:MHL2"/>
    <mergeCell ref="MHM2:MHO2"/>
    <mergeCell ref="MHP2:MHR2"/>
    <mergeCell ref="MGI2:MGK2"/>
    <mergeCell ref="MGL2:MGN2"/>
    <mergeCell ref="MGO2:MGQ2"/>
    <mergeCell ref="MGR2:MGT2"/>
    <mergeCell ref="MGU2:MGW2"/>
    <mergeCell ref="MGX2:MGZ2"/>
    <mergeCell ref="MFQ2:MFS2"/>
    <mergeCell ref="MFT2:MFV2"/>
    <mergeCell ref="MFW2:MFY2"/>
    <mergeCell ref="MFZ2:MGB2"/>
    <mergeCell ref="MGC2:MGE2"/>
    <mergeCell ref="MGF2:MGH2"/>
    <mergeCell ref="MEY2:MFA2"/>
    <mergeCell ref="MFB2:MFD2"/>
    <mergeCell ref="MFE2:MFG2"/>
    <mergeCell ref="MFH2:MFJ2"/>
    <mergeCell ref="MFK2:MFM2"/>
    <mergeCell ref="MFN2:MFP2"/>
    <mergeCell ref="MEG2:MEI2"/>
    <mergeCell ref="MEJ2:MEL2"/>
    <mergeCell ref="MEM2:MEO2"/>
    <mergeCell ref="MEP2:MER2"/>
    <mergeCell ref="MES2:MEU2"/>
    <mergeCell ref="MEV2:MEX2"/>
    <mergeCell ref="MDO2:MDQ2"/>
    <mergeCell ref="MDR2:MDT2"/>
    <mergeCell ref="MDU2:MDW2"/>
    <mergeCell ref="MDX2:MDZ2"/>
    <mergeCell ref="MEA2:MEC2"/>
    <mergeCell ref="MED2:MEF2"/>
    <mergeCell ref="MCW2:MCY2"/>
    <mergeCell ref="MCZ2:MDB2"/>
    <mergeCell ref="MDC2:MDE2"/>
    <mergeCell ref="MDF2:MDH2"/>
    <mergeCell ref="MDI2:MDK2"/>
    <mergeCell ref="MDL2:MDN2"/>
    <mergeCell ref="MCE2:MCG2"/>
    <mergeCell ref="MCH2:MCJ2"/>
    <mergeCell ref="MCK2:MCM2"/>
    <mergeCell ref="MCN2:MCP2"/>
    <mergeCell ref="MCQ2:MCS2"/>
    <mergeCell ref="MCT2:MCV2"/>
    <mergeCell ref="MBM2:MBO2"/>
    <mergeCell ref="MBP2:MBR2"/>
    <mergeCell ref="MBS2:MBU2"/>
    <mergeCell ref="MBV2:MBX2"/>
    <mergeCell ref="MBY2:MCA2"/>
    <mergeCell ref="MCB2:MCD2"/>
    <mergeCell ref="MAU2:MAW2"/>
    <mergeCell ref="MAX2:MAZ2"/>
    <mergeCell ref="MBA2:MBC2"/>
    <mergeCell ref="MBD2:MBF2"/>
    <mergeCell ref="MBG2:MBI2"/>
    <mergeCell ref="MBJ2:MBL2"/>
    <mergeCell ref="MAC2:MAE2"/>
    <mergeCell ref="MAF2:MAH2"/>
    <mergeCell ref="MAI2:MAK2"/>
    <mergeCell ref="MAL2:MAN2"/>
    <mergeCell ref="MAO2:MAQ2"/>
    <mergeCell ref="MAR2:MAT2"/>
    <mergeCell ref="LZK2:LZM2"/>
    <mergeCell ref="LZN2:LZP2"/>
    <mergeCell ref="LZQ2:LZS2"/>
    <mergeCell ref="LZT2:LZV2"/>
    <mergeCell ref="LZW2:LZY2"/>
    <mergeCell ref="LZZ2:MAB2"/>
    <mergeCell ref="LYS2:LYU2"/>
    <mergeCell ref="LYV2:LYX2"/>
    <mergeCell ref="LYY2:LZA2"/>
    <mergeCell ref="LZB2:LZD2"/>
    <mergeCell ref="LZE2:LZG2"/>
    <mergeCell ref="LZH2:LZJ2"/>
    <mergeCell ref="LYA2:LYC2"/>
    <mergeCell ref="LYD2:LYF2"/>
    <mergeCell ref="LYG2:LYI2"/>
    <mergeCell ref="LYJ2:LYL2"/>
    <mergeCell ref="LYM2:LYO2"/>
    <mergeCell ref="LYP2:LYR2"/>
    <mergeCell ref="LXI2:LXK2"/>
    <mergeCell ref="LXL2:LXN2"/>
    <mergeCell ref="LXO2:LXQ2"/>
    <mergeCell ref="LXR2:LXT2"/>
    <mergeCell ref="LXU2:LXW2"/>
    <mergeCell ref="LXX2:LXZ2"/>
    <mergeCell ref="LWQ2:LWS2"/>
    <mergeCell ref="LWT2:LWV2"/>
    <mergeCell ref="LWW2:LWY2"/>
    <mergeCell ref="LWZ2:LXB2"/>
    <mergeCell ref="LXC2:LXE2"/>
    <mergeCell ref="LXF2:LXH2"/>
    <mergeCell ref="LVY2:LWA2"/>
    <mergeCell ref="LWB2:LWD2"/>
    <mergeCell ref="LWE2:LWG2"/>
    <mergeCell ref="LWH2:LWJ2"/>
    <mergeCell ref="LWK2:LWM2"/>
    <mergeCell ref="LWN2:LWP2"/>
    <mergeCell ref="LVG2:LVI2"/>
    <mergeCell ref="LVJ2:LVL2"/>
    <mergeCell ref="LVM2:LVO2"/>
    <mergeCell ref="LVP2:LVR2"/>
    <mergeCell ref="LVS2:LVU2"/>
    <mergeCell ref="LVV2:LVX2"/>
    <mergeCell ref="LUO2:LUQ2"/>
    <mergeCell ref="LUR2:LUT2"/>
    <mergeCell ref="LUU2:LUW2"/>
    <mergeCell ref="LUX2:LUZ2"/>
    <mergeCell ref="LVA2:LVC2"/>
    <mergeCell ref="LVD2:LVF2"/>
    <mergeCell ref="LTW2:LTY2"/>
    <mergeCell ref="LTZ2:LUB2"/>
    <mergeCell ref="LUC2:LUE2"/>
    <mergeCell ref="LUF2:LUH2"/>
    <mergeCell ref="LUI2:LUK2"/>
    <mergeCell ref="LUL2:LUN2"/>
    <mergeCell ref="LTE2:LTG2"/>
    <mergeCell ref="LTH2:LTJ2"/>
    <mergeCell ref="LTK2:LTM2"/>
    <mergeCell ref="LTN2:LTP2"/>
    <mergeCell ref="LTQ2:LTS2"/>
    <mergeCell ref="LTT2:LTV2"/>
    <mergeCell ref="LSM2:LSO2"/>
    <mergeCell ref="LSP2:LSR2"/>
    <mergeCell ref="LSS2:LSU2"/>
    <mergeCell ref="LSV2:LSX2"/>
    <mergeCell ref="LSY2:LTA2"/>
    <mergeCell ref="LTB2:LTD2"/>
    <mergeCell ref="LRU2:LRW2"/>
    <mergeCell ref="LRX2:LRZ2"/>
    <mergeCell ref="LSA2:LSC2"/>
    <mergeCell ref="LSD2:LSF2"/>
    <mergeCell ref="LSG2:LSI2"/>
    <mergeCell ref="LSJ2:LSL2"/>
    <mergeCell ref="LRC2:LRE2"/>
    <mergeCell ref="LRF2:LRH2"/>
    <mergeCell ref="LRI2:LRK2"/>
    <mergeCell ref="LRL2:LRN2"/>
    <mergeCell ref="LRO2:LRQ2"/>
    <mergeCell ref="LRR2:LRT2"/>
    <mergeCell ref="LQK2:LQM2"/>
    <mergeCell ref="LQN2:LQP2"/>
    <mergeCell ref="LQQ2:LQS2"/>
    <mergeCell ref="LQT2:LQV2"/>
    <mergeCell ref="LQW2:LQY2"/>
    <mergeCell ref="LQZ2:LRB2"/>
    <mergeCell ref="LPS2:LPU2"/>
    <mergeCell ref="LPV2:LPX2"/>
    <mergeCell ref="LPY2:LQA2"/>
    <mergeCell ref="LQB2:LQD2"/>
    <mergeCell ref="LQE2:LQG2"/>
    <mergeCell ref="LQH2:LQJ2"/>
    <mergeCell ref="LPA2:LPC2"/>
    <mergeCell ref="LPD2:LPF2"/>
    <mergeCell ref="LPG2:LPI2"/>
    <mergeCell ref="LPJ2:LPL2"/>
    <mergeCell ref="LPM2:LPO2"/>
    <mergeCell ref="LPP2:LPR2"/>
    <mergeCell ref="LOI2:LOK2"/>
    <mergeCell ref="LOL2:LON2"/>
    <mergeCell ref="LOO2:LOQ2"/>
    <mergeCell ref="LOR2:LOT2"/>
    <mergeCell ref="LOU2:LOW2"/>
    <mergeCell ref="LOX2:LOZ2"/>
    <mergeCell ref="LNQ2:LNS2"/>
    <mergeCell ref="LNT2:LNV2"/>
    <mergeCell ref="LNW2:LNY2"/>
    <mergeCell ref="LNZ2:LOB2"/>
    <mergeCell ref="LOC2:LOE2"/>
    <mergeCell ref="LOF2:LOH2"/>
    <mergeCell ref="LMY2:LNA2"/>
    <mergeCell ref="LNB2:LND2"/>
    <mergeCell ref="LNE2:LNG2"/>
    <mergeCell ref="LNH2:LNJ2"/>
    <mergeCell ref="LNK2:LNM2"/>
    <mergeCell ref="LNN2:LNP2"/>
    <mergeCell ref="LMG2:LMI2"/>
    <mergeCell ref="LMJ2:LML2"/>
    <mergeCell ref="LMM2:LMO2"/>
    <mergeCell ref="LMP2:LMR2"/>
    <mergeCell ref="LMS2:LMU2"/>
    <mergeCell ref="LMV2:LMX2"/>
    <mergeCell ref="LLO2:LLQ2"/>
    <mergeCell ref="LLR2:LLT2"/>
    <mergeCell ref="LLU2:LLW2"/>
    <mergeCell ref="LLX2:LLZ2"/>
    <mergeCell ref="LMA2:LMC2"/>
    <mergeCell ref="LMD2:LMF2"/>
    <mergeCell ref="LKW2:LKY2"/>
    <mergeCell ref="LKZ2:LLB2"/>
    <mergeCell ref="LLC2:LLE2"/>
    <mergeCell ref="LLF2:LLH2"/>
    <mergeCell ref="LLI2:LLK2"/>
    <mergeCell ref="LLL2:LLN2"/>
    <mergeCell ref="LKE2:LKG2"/>
    <mergeCell ref="LKH2:LKJ2"/>
    <mergeCell ref="LKK2:LKM2"/>
    <mergeCell ref="LKN2:LKP2"/>
    <mergeCell ref="LKQ2:LKS2"/>
    <mergeCell ref="LKT2:LKV2"/>
    <mergeCell ref="LJM2:LJO2"/>
    <mergeCell ref="LJP2:LJR2"/>
    <mergeCell ref="LJS2:LJU2"/>
    <mergeCell ref="LJV2:LJX2"/>
    <mergeCell ref="LJY2:LKA2"/>
    <mergeCell ref="LKB2:LKD2"/>
    <mergeCell ref="LIU2:LIW2"/>
    <mergeCell ref="LIX2:LIZ2"/>
    <mergeCell ref="LJA2:LJC2"/>
    <mergeCell ref="LJD2:LJF2"/>
    <mergeCell ref="LJG2:LJI2"/>
    <mergeCell ref="LJJ2:LJL2"/>
    <mergeCell ref="LIC2:LIE2"/>
    <mergeCell ref="LIF2:LIH2"/>
    <mergeCell ref="LII2:LIK2"/>
    <mergeCell ref="LIL2:LIN2"/>
    <mergeCell ref="LIO2:LIQ2"/>
    <mergeCell ref="LIR2:LIT2"/>
    <mergeCell ref="LHK2:LHM2"/>
    <mergeCell ref="LHN2:LHP2"/>
    <mergeCell ref="LHQ2:LHS2"/>
    <mergeCell ref="LHT2:LHV2"/>
    <mergeCell ref="LHW2:LHY2"/>
    <mergeCell ref="LHZ2:LIB2"/>
    <mergeCell ref="LGS2:LGU2"/>
    <mergeCell ref="LGV2:LGX2"/>
    <mergeCell ref="LGY2:LHA2"/>
    <mergeCell ref="LHB2:LHD2"/>
    <mergeCell ref="LHE2:LHG2"/>
    <mergeCell ref="LHH2:LHJ2"/>
    <mergeCell ref="LGA2:LGC2"/>
    <mergeCell ref="LGD2:LGF2"/>
    <mergeCell ref="LGG2:LGI2"/>
    <mergeCell ref="LGJ2:LGL2"/>
    <mergeCell ref="LGM2:LGO2"/>
    <mergeCell ref="LGP2:LGR2"/>
    <mergeCell ref="LFI2:LFK2"/>
    <mergeCell ref="LFL2:LFN2"/>
    <mergeCell ref="LFO2:LFQ2"/>
    <mergeCell ref="LFR2:LFT2"/>
    <mergeCell ref="LFU2:LFW2"/>
    <mergeCell ref="LFX2:LFZ2"/>
    <mergeCell ref="LEQ2:LES2"/>
    <mergeCell ref="LET2:LEV2"/>
    <mergeCell ref="LEW2:LEY2"/>
    <mergeCell ref="LEZ2:LFB2"/>
    <mergeCell ref="LFC2:LFE2"/>
    <mergeCell ref="LFF2:LFH2"/>
    <mergeCell ref="LDY2:LEA2"/>
    <mergeCell ref="LEB2:LED2"/>
    <mergeCell ref="LEE2:LEG2"/>
    <mergeCell ref="LEH2:LEJ2"/>
    <mergeCell ref="LEK2:LEM2"/>
    <mergeCell ref="LEN2:LEP2"/>
    <mergeCell ref="LDG2:LDI2"/>
    <mergeCell ref="LDJ2:LDL2"/>
    <mergeCell ref="LDM2:LDO2"/>
    <mergeCell ref="LDP2:LDR2"/>
    <mergeCell ref="LDS2:LDU2"/>
    <mergeCell ref="LDV2:LDX2"/>
    <mergeCell ref="LCO2:LCQ2"/>
    <mergeCell ref="LCR2:LCT2"/>
    <mergeCell ref="LCU2:LCW2"/>
    <mergeCell ref="LCX2:LCZ2"/>
    <mergeCell ref="LDA2:LDC2"/>
    <mergeCell ref="LDD2:LDF2"/>
    <mergeCell ref="LBW2:LBY2"/>
    <mergeCell ref="LBZ2:LCB2"/>
    <mergeCell ref="LCC2:LCE2"/>
    <mergeCell ref="LCF2:LCH2"/>
    <mergeCell ref="LCI2:LCK2"/>
    <mergeCell ref="LCL2:LCN2"/>
    <mergeCell ref="LBE2:LBG2"/>
    <mergeCell ref="LBH2:LBJ2"/>
    <mergeCell ref="LBK2:LBM2"/>
    <mergeCell ref="LBN2:LBP2"/>
    <mergeCell ref="LBQ2:LBS2"/>
    <mergeCell ref="LBT2:LBV2"/>
    <mergeCell ref="LAM2:LAO2"/>
    <mergeCell ref="LAP2:LAR2"/>
    <mergeCell ref="LAS2:LAU2"/>
    <mergeCell ref="LAV2:LAX2"/>
    <mergeCell ref="LAY2:LBA2"/>
    <mergeCell ref="LBB2:LBD2"/>
    <mergeCell ref="KZU2:KZW2"/>
    <mergeCell ref="KZX2:KZZ2"/>
    <mergeCell ref="LAA2:LAC2"/>
    <mergeCell ref="LAD2:LAF2"/>
    <mergeCell ref="LAG2:LAI2"/>
    <mergeCell ref="LAJ2:LAL2"/>
    <mergeCell ref="KZC2:KZE2"/>
    <mergeCell ref="KZF2:KZH2"/>
    <mergeCell ref="KZI2:KZK2"/>
    <mergeCell ref="KZL2:KZN2"/>
    <mergeCell ref="KZO2:KZQ2"/>
    <mergeCell ref="KZR2:KZT2"/>
    <mergeCell ref="KYK2:KYM2"/>
    <mergeCell ref="KYN2:KYP2"/>
    <mergeCell ref="KYQ2:KYS2"/>
    <mergeCell ref="KYT2:KYV2"/>
    <mergeCell ref="KYW2:KYY2"/>
    <mergeCell ref="KYZ2:KZB2"/>
    <mergeCell ref="KXS2:KXU2"/>
    <mergeCell ref="KXV2:KXX2"/>
    <mergeCell ref="KXY2:KYA2"/>
    <mergeCell ref="KYB2:KYD2"/>
    <mergeCell ref="KYE2:KYG2"/>
    <mergeCell ref="KYH2:KYJ2"/>
    <mergeCell ref="KXA2:KXC2"/>
    <mergeCell ref="KXD2:KXF2"/>
    <mergeCell ref="KXG2:KXI2"/>
    <mergeCell ref="KXJ2:KXL2"/>
    <mergeCell ref="KXM2:KXO2"/>
    <mergeCell ref="KXP2:KXR2"/>
    <mergeCell ref="KWI2:KWK2"/>
    <mergeCell ref="KWL2:KWN2"/>
    <mergeCell ref="KWO2:KWQ2"/>
    <mergeCell ref="KWR2:KWT2"/>
    <mergeCell ref="KWU2:KWW2"/>
    <mergeCell ref="KWX2:KWZ2"/>
    <mergeCell ref="KVQ2:KVS2"/>
    <mergeCell ref="KVT2:KVV2"/>
    <mergeCell ref="KVW2:KVY2"/>
    <mergeCell ref="KVZ2:KWB2"/>
    <mergeCell ref="KWC2:KWE2"/>
    <mergeCell ref="KWF2:KWH2"/>
    <mergeCell ref="KUY2:KVA2"/>
    <mergeCell ref="KVB2:KVD2"/>
    <mergeCell ref="KVE2:KVG2"/>
    <mergeCell ref="KVH2:KVJ2"/>
    <mergeCell ref="KVK2:KVM2"/>
    <mergeCell ref="KVN2:KVP2"/>
    <mergeCell ref="KUG2:KUI2"/>
    <mergeCell ref="KUJ2:KUL2"/>
    <mergeCell ref="KUM2:KUO2"/>
    <mergeCell ref="KUP2:KUR2"/>
    <mergeCell ref="KUS2:KUU2"/>
    <mergeCell ref="KUV2:KUX2"/>
    <mergeCell ref="KTO2:KTQ2"/>
    <mergeCell ref="KTR2:KTT2"/>
    <mergeCell ref="KTU2:KTW2"/>
    <mergeCell ref="KTX2:KTZ2"/>
    <mergeCell ref="KUA2:KUC2"/>
    <mergeCell ref="KUD2:KUF2"/>
    <mergeCell ref="KSW2:KSY2"/>
    <mergeCell ref="KSZ2:KTB2"/>
    <mergeCell ref="KTC2:KTE2"/>
    <mergeCell ref="KTF2:KTH2"/>
    <mergeCell ref="KTI2:KTK2"/>
    <mergeCell ref="KTL2:KTN2"/>
    <mergeCell ref="KSE2:KSG2"/>
    <mergeCell ref="KSH2:KSJ2"/>
    <mergeCell ref="KSK2:KSM2"/>
    <mergeCell ref="KSN2:KSP2"/>
    <mergeCell ref="KSQ2:KSS2"/>
    <mergeCell ref="KST2:KSV2"/>
    <mergeCell ref="KRM2:KRO2"/>
    <mergeCell ref="KRP2:KRR2"/>
    <mergeCell ref="KRS2:KRU2"/>
    <mergeCell ref="KRV2:KRX2"/>
    <mergeCell ref="KRY2:KSA2"/>
    <mergeCell ref="KSB2:KSD2"/>
    <mergeCell ref="KQU2:KQW2"/>
    <mergeCell ref="KQX2:KQZ2"/>
    <mergeCell ref="KRA2:KRC2"/>
    <mergeCell ref="KRD2:KRF2"/>
    <mergeCell ref="KRG2:KRI2"/>
    <mergeCell ref="KRJ2:KRL2"/>
    <mergeCell ref="KQC2:KQE2"/>
    <mergeCell ref="KQF2:KQH2"/>
    <mergeCell ref="KQI2:KQK2"/>
    <mergeCell ref="KQL2:KQN2"/>
    <mergeCell ref="KQO2:KQQ2"/>
    <mergeCell ref="KQR2:KQT2"/>
    <mergeCell ref="KPK2:KPM2"/>
    <mergeCell ref="KPN2:KPP2"/>
    <mergeCell ref="KPQ2:KPS2"/>
    <mergeCell ref="KPT2:KPV2"/>
    <mergeCell ref="KPW2:KPY2"/>
    <mergeCell ref="KPZ2:KQB2"/>
    <mergeCell ref="KOS2:KOU2"/>
    <mergeCell ref="KOV2:KOX2"/>
    <mergeCell ref="KOY2:KPA2"/>
    <mergeCell ref="KPB2:KPD2"/>
    <mergeCell ref="KPE2:KPG2"/>
    <mergeCell ref="KPH2:KPJ2"/>
    <mergeCell ref="KOA2:KOC2"/>
    <mergeCell ref="KOD2:KOF2"/>
    <mergeCell ref="KOG2:KOI2"/>
    <mergeCell ref="KOJ2:KOL2"/>
    <mergeCell ref="KOM2:KOO2"/>
    <mergeCell ref="KOP2:KOR2"/>
    <mergeCell ref="KNI2:KNK2"/>
    <mergeCell ref="KNL2:KNN2"/>
    <mergeCell ref="KNO2:KNQ2"/>
    <mergeCell ref="KNR2:KNT2"/>
    <mergeCell ref="KNU2:KNW2"/>
    <mergeCell ref="KNX2:KNZ2"/>
    <mergeCell ref="KMQ2:KMS2"/>
    <mergeCell ref="KMT2:KMV2"/>
    <mergeCell ref="KMW2:KMY2"/>
    <mergeCell ref="KMZ2:KNB2"/>
    <mergeCell ref="KNC2:KNE2"/>
    <mergeCell ref="KNF2:KNH2"/>
    <mergeCell ref="KLY2:KMA2"/>
    <mergeCell ref="KMB2:KMD2"/>
    <mergeCell ref="KME2:KMG2"/>
    <mergeCell ref="KMH2:KMJ2"/>
    <mergeCell ref="KMK2:KMM2"/>
    <mergeCell ref="KMN2:KMP2"/>
    <mergeCell ref="KLG2:KLI2"/>
    <mergeCell ref="KLJ2:KLL2"/>
    <mergeCell ref="KLM2:KLO2"/>
    <mergeCell ref="KLP2:KLR2"/>
    <mergeCell ref="KLS2:KLU2"/>
    <mergeCell ref="KLV2:KLX2"/>
    <mergeCell ref="KKO2:KKQ2"/>
    <mergeCell ref="KKR2:KKT2"/>
    <mergeCell ref="KKU2:KKW2"/>
    <mergeCell ref="KKX2:KKZ2"/>
    <mergeCell ref="KLA2:KLC2"/>
    <mergeCell ref="KLD2:KLF2"/>
    <mergeCell ref="KJW2:KJY2"/>
    <mergeCell ref="KJZ2:KKB2"/>
    <mergeCell ref="KKC2:KKE2"/>
    <mergeCell ref="KKF2:KKH2"/>
    <mergeCell ref="KKI2:KKK2"/>
    <mergeCell ref="KKL2:KKN2"/>
    <mergeCell ref="KJE2:KJG2"/>
    <mergeCell ref="KJH2:KJJ2"/>
    <mergeCell ref="KJK2:KJM2"/>
    <mergeCell ref="KJN2:KJP2"/>
    <mergeCell ref="KJQ2:KJS2"/>
    <mergeCell ref="KJT2:KJV2"/>
    <mergeCell ref="KIM2:KIO2"/>
    <mergeCell ref="KIP2:KIR2"/>
    <mergeCell ref="KIS2:KIU2"/>
    <mergeCell ref="KIV2:KIX2"/>
    <mergeCell ref="KIY2:KJA2"/>
    <mergeCell ref="KJB2:KJD2"/>
    <mergeCell ref="KHU2:KHW2"/>
    <mergeCell ref="KHX2:KHZ2"/>
    <mergeCell ref="KIA2:KIC2"/>
    <mergeCell ref="KID2:KIF2"/>
    <mergeCell ref="KIG2:KII2"/>
    <mergeCell ref="KIJ2:KIL2"/>
    <mergeCell ref="KHC2:KHE2"/>
    <mergeCell ref="KHF2:KHH2"/>
    <mergeCell ref="KHI2:KHK2"/>
    <mergeCell ref="KHL2:KHN2"/>
    <mergeCell ref="KHO2:KHQ2"/>
    <mergeCell ref="KHR2:KHT2"/>
    <mergeCell ref="KGK2:KGM2"/>
    <mergeCell ref="KGN2:KGP2"/>
    <mergeCell ref="KGQ2:KGS2"/>
    <mergeCell ref="KGT2:KGV2"/>
    <mergeCell ref="KGW2:KGY2"/>
    <mergeCell ref="KGZ2:KHB2"/>
    <mergeCell ref="KFS2:KFU2"/>
    <mergeCell ref="KFV2:KFX2"/>
    <mergeCell ref="KFY2:KGA2"/>
    <mergeCell ref="KGB2:KGD2"/>
    <mergeCell ref="KGE2:KGG2"/>
    <mergeCell ref="KGH2:KGJ2"/>
    <mergeCell ref="KFA2:KFC2"/>
    <mergeCell ref="KFD2:KFF2"/>
    <mergeCell ref="KFG2:KFI2"/>
    <mergeCell ref="KFJ2:KFL2"/>
    <mergeCell ref="KFM2:KFO2"/>
    <mergeCell ref="KFP2:KFR2"/>
    <mergeCell ref="KEI2:KEK2"/>
    <mergeCell ref="KEL2:KEN2"/>
    <mergeCell ref="KEO2:KEQ2"/>
    <mergeCell ref="KER2:KET2"/>
    <mergeCell ref="KEU2:KEW2"/>
    <mergeCell ref="KEX2:KEZ2"/>
    <mergeCell ref="KDQ2:KDS2"/>
    <mergeCell ref="KDT2:KDV2"/>
    <mergeCell ref="KDW2:KDY2"/>
    <mergeCell ref="KDZ2:KEB2"/>
    <mergeCell ref="KEC2:KEE2"/>
    <mergeCell ref="KEF2:KEH2"/>
    <mergeCell ref="KCY2:KDA2"/>
    <mergeCell ref="KDB2:KDD2"/>
    <mergeCell ref="KDE2:KDG2"/>
    <mergeCell ref="KDH2:KDJ2"/>
    <mergeCell ref="KDK2:KDM2"/>
    <mergeCell ref="KDN2:KDP2"/>
    <mergeCell ref="KCG2:KCI2"/>
    <mergeCell ref="KCJ2:KCL2"/>
    <mergeCell ref="KCM2:KCO2"/>
    <mergeCell ref="KCP2:KCR2"/>
    <mergeCell ref="KCS2:KCU2"/>
    <mergeCell ref="KCV2:KCX2"/>
    <mergeCell ref="KBO2:KBQ2"/>
    <mergeCell ref="KBR2:KBT2"/>
    <mergeCell ref="KBU2:KBW2"/>
    <mergeCell ref="KBX2:KBZ2"/>
    <mergeCell ref="KCA2:KCC2"/>
    <mergeCell ref="KCD2:KCF2"/>
    <mergeCell ref="KAW2:KAY2"/>
    <mergeCell ref="KAZ2:KBB2"/>
    <mergeCell ref="KBC2:KBE2"/>
    <mergeCell ref="KBF2:KBH2"/>
    <mergeCell ref="KBI2:KBK2"/>
    <mergeCell ref="KBL2:KBN2"/>
    <mergeCell ref="KAE2:KAG2"/>
    <mergeCell ref="KAH2:KAJ2"/>
    <mergeCell ref="KAK2:KAM2"/>
    <mergeCell ref="KAN2:KAP2"/>
    <mergeCell ref="KAQ2:KAS2"/>
    <mergeCell ref="KAT2:KAV2"/>
    <mergeCell ref="JZM2:JZO2"/>
    <mergeCell ref="JZP2:JZR2"/>
    <mergeCell ref="JZS2:JZU2"/>
    <mergeCell ref="JZV2:JZX2"/>
    <mergeCell ref="JZY2:KAA2"/>
    <mergeCell ref="KAB2:KAD2"/>
    <mergeCell ref="JYU2:JYW2"/>
    <mergeCell ref="JYX2:JYZ2"/>
    <mergeCell ref="JZA2:JZC2"/>
    <mergeCell ref="JZD2:JZF2"/>
    <mergeCell ref="JZG2:JZI2"/>
    <mergeCell ref="JZJ2:JZL2"/>
    <mergeCell ref="JYC2:JYE2"/>
    <mergeCell ref="JYF2:JYH2"/>
    <mergeCell ref="JYI2:JYK2"/>
    <mergeCell ref="JYL2:JYN2"/>
    <mergeCell ref="JYO2:JYQ2"/>
    <mergeCell ref="JYR2:JYT2"/>
    <mergeCell ref="JXK2:JXM2"/>
    <mergeCell ref="JXN2:JXP2"/>
    <mergeCell ref="JXQ2:JXS2"/>
    <mergeCell ref="JXT2:JXV2"/>
    <mergeCell ref="JXW2:JXY2"/>
    <mergeCell ref="JXZ2:JYB2"/>
    <mergeCell ref="JWS2:JWU2"/>
    <mergeCell ref="JWV2:JWX2"/>
    <mergeCell ref="JWY2:JXA2"/>
    <mergeCell ref="JXB2:JXD2"/>
    <mergeCell ref="JXE2:JXG2"/>
    <mergeCell ref="JXH2:JXJ2"/>
    <mergeCell ref="JWA2:JWC2"/>
    <mergeCell ref="JWD2:JWF2"/>
    <mergeCell ref="JWG2:JWI2"/>
    <mergeCell ref="JWJ2:JWL2"/>
    <mergeCell ref="JWM2:JWO2"/>
    <mergeCell ref="JWP2:JWR2"/>
    <mergeCell ref="JVI2:JVK2"/>
    <mergeCell ref="JVL2:JVN2"/>
    <mergeCell ref="JVO2:JVQ2"/>
    <mergeCell ref="JVR2:JVT2"/>
    <mergeCell ref="JVU2:JVW2"/>
    <mergeCell ref="JVX2:JVZ2"/>
    <mergeCell ref="JUQ2:JUS2"/>
    <mergeCell ref="JUT2:JUV2"/>
    <mergeCell ref="JUW2:JUY2"/>
    <mergeCell ref="JUZ2:JVB2"/>
    <mergeCell ref="JVC2:JVE2"/>
    <mergeCell ref="JVF2:JVH2"/>
    <mergeCell ref="JTY2:JUA2"/>
    <mergeCell ref="JUB2:JUD2"/>
    <mergeCell ref="JUE2:JUG2"/>
    <mergeCell ref="JUH2:JUJ2"/>
    <mergeCell ref="JUK2:JUM2"/>
    <mergeCell ref="JUN2:JUP2"/>
    <mergeCell ref="JTG2:JTI2"/>
    <mergeCell ref="JTJ2:JTL2"/>
    <mergeCell ref="JTM2:JTO2"/>
    <mergeCell ref="JTP2:JTR2"/>
    <mergeCell ref="JTS2:JTU2"/>
    <mergeCell ref="JTV2:JTX2"/>
    <mergeCell ref="JSO2:JSQ2"/>
    <mergeCell ref="JSR2:JST2"/>
    <mergeCell ref="JSU2:JSW2"/>
    <mergeCell ref="JSX2:JSZ2"/>
    <mergeCell ref="JTA2:JTC2"/>
    <mergeCell ref="JTD2:JTF2"/>
    <mergeCell ref="JRW2:JRY2"/>
    <mergeCell ref="JRZ2:JSB2"/>
    <mergeCell ref="JSC2:JSE2"/>
    <mergeCell ref="JSF2:JSH2"/>
    <mergeCell ref="JSI2:JSK2"/>
    <mergeCell ref="JSL2:JSN2"/>
    <mergeCell ref="JRE2:JRG2"/>
    <mergeCell ref="JRH2:JRJ2"/>
    <mergeCell ref="JRK2:JRM2"/>
    <mergeCell ref="JRN2:JRP2"/>
    <mergeCell ref="JRQ2:JRS2"/>
    <mergeCell ref="JRT2:JRV2"/>
    <mergeCell ref="JQM2:JQO2"/>
    <mergeCell ref="JQP2:JQR2"/>
    <mergeCell ref="JQS2:JQU2"/>
    <mergeCell ref="JQV2:JQX2"/>
    <mergeCell ref="JQY2:JRA2"/>
    <mergeCell ref="JRB2:JRD2"/>
    <mergeCell ref="JPU2:JPW2"/>
    <mergeCell ref="JPX2:JPZ2"/>
    <mergeCell ref="JQA2:JQC2"/>
    <mergeCell ref="JQD2:JQF2"/>
    <mergeCell ref="JQG2:JQI2"/>
    <mergeCell ref="JQJ2:JQL2"/>
    <mergeCell ref="JPC2:JPE2"/>
    <mergeCell ref="JPF2:JPH2"/>
    <mergeCell ref="JPI2:JPK2"/>
    <mergeCell ref="JPL2:JPN2"/>
    <mergeCell ref="JPO2:JPQ2"/>
    <mergeCell ref="JPR2:JPT2"/>
    <mergeCell ref="JOK2:JOM2"/>
    <mergeCell ref="JON2:JOP2"/>
    <mergeCell ref="JOQ2:JOS2"/>
    <mergeCell ref="JOT2:JOV2"/>
    <mergeCell ref="JOW2:JOY2"/>
    <mergeCell ref="JOZ2:JPB2"/>
    <mergeCell ref="JNS2:JNU2"/>
    <mergeCell ref="JNV2:JNX2"/>
    <mergeCell ref="JNY2:JOA2"/>
    <mergeCell ref="JOB2:JOD2"/>
    <mergeCell ref="JOE2:JOG2"/>
    <mergeCell ref="JOH2:JOJ2"/>
    <mergeCell ref="JNA2:JNC2"/>
    <mergeCell ref="JND2:JNF2"/>
    <mergeCell ref="JNG2:JNI2"/>
    <mergeCell ref="JNJ2:JNL2"/>
    <mergeCell ref="JNM2:JNO2"/>
    <mergeCell ref="JNP2:JNR2"/>
    <mergeCell ref="JMI2:JMK2"/>
    <mergeCell ref="JML2:JMN2"/>
    <mergeCell ref="JMO2:JMQ2"/>
    <mergeCell ref="JMR2:JMT2"/>
    <mergeCell ref="JMU2:JMW2"/>
    <mergeCell ref="JMX2:JMZ2"/>
    <mergeCell ref="JLQ2:JLS2"/>
    <mergeCell ref="JLT2:JLV2"/>
    <mergeCell ref="JLW2:JLY2"/>
    <mergeCell ref="JLZ2:JMB2"/>
    <mergeCell ref="JMC2:JME2"/>
    <mergeCell ref="JMF2:JMH2"/>
    <mergeCell ref="JKY2:JLA2"/>
    <mergeCell ref="JLB2:JLD2"/>
    <mergeCell ref="JLE2:JLG2"/>
    <mergeCell ref="JLH2:JLJ2"/>
    <mergeCell ref="JLK2:JLM2"/>
    <mergeCell ref="JLN2:JLP2"/>
    <mergeCell ref="JKG2:JKI2"/>
    <mergeCell ref="JKJ2:JKL2"/>
    <mergeCell ref="JKM2:JKO2"/>
    <mergeCell ref="JKP2:JKR2"/>
    <mergeCell ref="JKS2:JKU2"/>
    <mergeCell ref="JKV2:JKX2"/>
    <mergeCell ref="JJO2:JJQ2"/>
    <mergeCell ref="JJR2:JJT2"/>
    <mergeCell ref="JJU2:JJW2"/>
    <mergeCell ref="JJX2:JJZ2"/>
    <mergeCell ref="JKA2:JKC2"/>
    <mergeCell ref="JKD2:JKF2"/>
    <mergeCell ref="JIW2:JIY2"/>
    <mergeCell ref="JIZ2:JJB2"/>
    <mergeCell ref="JJC2:JJE2"/>
    <mergeCell ref="JJF2:JJH2"/>
    <mergeCell ref="JJI2:JJK2"/>
    <mergeCell ref="JJL2:JJN2"/>
    <mergeCell ref="JIE2:JIG2"/>
    <mergeCell ref="JIH2:JIJ2"/>
    <mergeCell ref="JIK2:JIM2"/>
    <mergeCell ref="JIN2:JIP2"/>
    <mergeCell ref="JIQ2:JIS2"/>
    <mergeCell ref="JIT2:JIV2"/>
    <mergeCell ref="JHM2:JHO2"/>
    <mergeCell ref="JHP2:JHR2"/>
    <mergeCell ref="JHS2:JHU2"/>
    <mergeCell ref="JHV2:JHX2"/>
    <mergeCell ref="JHY2:JIA2"/>
    <mergeCell ref="JIB2:JID2"/>
    <mergeCell ref="JGU2:JGW2"/>
    <mergeCell ref="JGX2:JGZ2"/>
    <mergeCell ref="JHA2:JHC2"/>
    <mergeCell ref="JHD2:JHF2"/>
    <mergeCell ref="JHG2:JHI2"/>
    <mergeCell ref="JHJ2:JHL2"/>
    <mergeCell ref="JGC2:JGE2"/>
    <mergeCell ref="JGF2:JGH2"/>
    <mergeCell ref="JGI2:JGK2"/>
    <mergeCell ref="JGL2:JGN2"/>
    <mergeCell ref="JGO2:JGQ2"/>
    <mergeCell ref="JGR2:JGT2"/>
    <mergeCell ref="JFK2:JFM2"/>
    <mergeCell ref="JFN2:JFP2"/>
    <mergeCell ref="JFQ2:JFS2"/>
    <mergeCell ref="JFT2:JFV2"/>
    <mergeCell ref="JFW2:JFY2"/>
    <mergeCell ref="JFZ2:JGB2"/>
    <mergeCell ref="JES2:JEU2"/>
    <mergeCell ref="JEV2:JEX2"/>
    <mergeCell ref="JEY2:JFA2"/>
    <mergeCell ref="JFB2:JFD2"/>
    <mergeCell ref="JFE2:JFG2"/>
    <mergeCell ref="JFH2:JFJ2"/>
    <mergeCell ref="JEA2:JEC2"/>
    <mergeCell ref="JED2:JEF2"/>
    <mergeCell ref="JEG2:JEI2"/>
    <mergeCell ref="JEJ2:JEL2"/>
    <mergeCell ref="JEM2:JEO2"/>
    <mergeCell ref="JEP2:JER2"/>
    <mergeCell ref="JDI2:JDK2"/>
    <mergeCell ref="JDL2:JDN2"/>
    <mergeCell ref="JDO2:JDQ2"/>
    <mergeCell ref="JDR2:JDT2"/>
    <mergeCell ref="JDU2:JDW2"/>
    <mergeCell ref="JDX2:JDZ2"/>
    <mergeCell ref="JCQ2:JCS2"/>
    <mergeCell ref="JCT2:JCV2"/>
    <mergeCell ref="JCW2:JCY2"/>
    <mergeCell ref="JCZ2:JDB2"/>
    <mergeCell ref="JDC2:JDE2"/>
    <mergeCell ref="JDF2:JDH2"/>
    <mergeCell ref="JBY2:JCA2"/>
    <mergeCell ref="JCB2:JCD2"/>
    <mergeCell ref="JCE2:JCG2"/>
    <mergeCell ref="JCH2:JCJ2"/>
    <mergeCell ref="JCK2:JCM2"/>
    <mergeCell ref="JCN2:JCP2"/>
    <mergeCell ref="JBG2:JBI2"/>
    <mergeCell ref="JBJ2:JBL2"/>
    <mergeCell ref="JBM2:JBO2"/>
    <mergeCell ref="JBP2:JBR2"/>
    <mergeCell ref="JBS2:JBU2"/>
    <mergeCell ref="JBV2:JBX2"/>
    <mergeCell ref="JAO2:JAQ2"/>
    <mergeCell ref="JAR2:JAT2"/>
    <mergeCell ref="JAU2:JAW2"/>
    <mergeCell ref="JAX2:JAZ2"/>
    <mergeCell ref="JBA2:JBC2"/>
    <mergeCell ref="JBD2:JBF2"/>
    <mergeCell ref="IZW2:IZY2"/>
    <mergeCell ref="IZZ2:JAB2"/>
    <mergeCell ref="JAC2:JAE2"/>
    <mergeCell ref="JAF2:JAH2"/>
    <mergeCell ref="JAI2:JAK2"/>
    <mergeCell ref="JAL2:JAN2"/>
    <mergeCell ref="IZE2:IZG2"/>
    <mergeCell ref="IZH2:IZJ2"/>
    <mergeCell ref="IZK2:IZM2"/>
    <mergeCell ref="IZN2:IZP2"/>
    <mergeCell ref="IZQ2:IZS2"/>
    <mergeCell ref="IZT2:IZV2"/>
    <mergeCell ref="IYM2:IYO2"/>
    <mergeCell ref="IYP2:IYR2"/>
    <mergeCell ref="IYS2:IYU2"/>
    <mergeCell ref="IYV2:IYX2"/>
    <mergeCell ref="IYY2:IZA2"/>
    <mergeCell ref="IZB2:IZD2"/>
    <mergeCell ref="IXU2:IXW2"/>
    <mergeCell ref="IXX2:IXZ2"/>
    <mergeCell ref="IYA2:IYC2"/>
    <mergeCell ref="IYD2:IYF2"/>
    <mergeCell ref="IYG2:IYI2"/>
    <mergeCell ref="IYJ2:IYL2"/>
    <mergeCell ref="IXC2:IXE2"/>
    <mergeCell ref="IXF2:IXH2"/>
    <mergeCell ref="IXI2:IXK2"/>
    <mergeCell ref="IXL2:IXN2"/>
    <mergeCell ref="IXO2:IXQ2"/>
    <mergeCell ref="IXR2:IXT2"/>
    <mergeCell ref="IWK2:IWM2"/>
    <mergeCell ref="IWN2:IWP2"/>
    <mergeCell ref="IWQ2:IWS2"/>
    <mergeCell ref="IWT2:IWV2"/>
    <mergeCell ref="IWW2:IWY2"/>
    <mergeCell ref="IWZ2:IXB2"/>
    <mergeCell ref="IVS2:IVU2"/>
    <mergeCell ref="IVV2:IVX2"/>
    <mergeCell ref="IVY2:IWA2"/>
    <mergeCell ref="IWB2:IWD2"/>
    <mergeCell ref="IWE2:IWG2"/>
    <mergeCell ref="IWH2:IWJ2"/>
    <mergeCell ref="IVA2:IVC2"/>
    <mergeCell ref="IVD2:IVF2"/>
    <mergeCell ref="IVG2:IVI2"/>
    <mergeCell ref="IVJ2:IVL2"/>
    <mergeCell ref="IVM2:IVO2"/>
    <mergeCell ref="IVP2:IVR2"/>
    <mergeCell ref="IUI2:IUK2"/>
    <mergeCell ref="IUL2:IUN2"/>
    <mergeCell ref="IUO2:IUQ2"/>
    <mergeCell ref="IUR2:IUT2"/>
    <mergeCell ref="IUU2:IUW2"/>
    <mergeCell ref="IUX2:IUZ2"/>
    <mergeCell ref="ITQ2:ITS2"/>
    <mergeCell ref="ITT2:ITV2"/>
    <mergeCell ref="ITW2:ITY2"/>
    <mergeCell ref="ITZ2:IUB2"/>
    <mergeCell ref="IUC2:IUE2"/>
    <mergeCell ref="IUF2:IUH2"/>
    <mergeCell ref="ISY2:ITA2"/>
    <mergeCell ref="ITB2:ITD2"/>
    <mergeCell ref="ITE2:ITG2"/>
    <mergeCell ref="ITH2:ITJ2"/>
    <mergeCell ref="ITK2:ITM2"/>
    <mergeCell ref="ITN2:ITP2"/>
    <mergeCell ref="ISG2:ISI2"/>
    <mergeCell ref="ISJ2:ISL2"/>
    <mergeCell ref="ISM2:ISO2"/>
    <mergeCell ref="ISP2:ISR2"/>
    <mergeCell ref="ISS2:ISU2"/>
    <mergeCell ref="ISV2:ISX2"/>
    <mergeCell ref="IRO2:IRQ2"/>
    <mergeCell ref="IRR2:IRT2"/>
    <mergeCell ref="IRU2:IRW2"/>
    <mergeCell ref="IRX2:IRZ2"/>
    <mergeCell ref="ISA2:ISC2"/>
    <mergeCell ref="ISD2:ISF2"/>
    <mergeCell ref="IQW2:IQY2"/>
    <mergeCell ref="IQZ2:IRB2"/>
    <mergeCell ref="IRC2:IRE2"/>
    <mergeCell ref="IRF2:IRH2"/>
    <mergeCell ref="IRI2:IRK2"/>
    <mergeCell ref="IRL2:IRN2"/>
    <mergeCell ref="IQE2:IQG2"/>
    <mergeCell ref="IQH2:IQJ2"/>
    <mergeCell ref="IQK2:IQM2"/>
    <mergeCell ref="IQN2:IQP2"/>
    <mergeCell ref="IQQ2:IQS2"/>
    <mergeCell ref="IQT2:IQV2"/>
    <mergeCell ref="IPM2:IPO2"/>
    <mergeCell ref="IPP2:IPR2"/>
    <mergeCell ref="IPS2:IPU2"/>
    <mergeCell ref="IPV2:IPX2"/>
    <mergeCell ref="IPY2:IQA2"/>
    <mergeCell ref="IQB2:IQD2"/>
    <mergeCell ref="IOU2:IOW2"/>
    <mergeCell ref="IOX2:IOZ2"/>
    <mergeCell ref="IPA2:IPC2"/>
    <mergeCell ref="IPD2:IPF2"/>
    <mergeCell ref="IPG2:IPI2"/>
    <mergeCell ref="IPJ2:IPL2"/>
    <mergeCell ref="IOC2:IOE2"/>
    <mergeCell ref="IOF2:IOH2"/>
    <mergeCell ref="IOI2:IOK2"/>
    <mergeCell ref="IOL2:ION2"/>
    <mergeCell ref="IOO2:IOQ2"/>
    <mergeCell ref="IOR2:IOT2"/>
    <mergeCell ref="INK2:INM2"/>
    <mergeCell ref="INN2:INP2"/>
    <mergeCell ref="INQ2:INS2"/>
    <mergeCell ref="INT2:INV2"/>
    <mergeCell ref="INW2:INY2"/>
    <mergeCell ref="INZ2:IOB2"/>
    <mergeCell ref="IMS2:IMU2"/>
    <mergeCell ref="IMV2:IMX2"/>
    <mergeCell ref="IMY2:INA2"/>
    <mergeCell ref="INB2:IND2"/>
    <mergeCell ref="INE2:ING2"/>
    <mergeCell ref="INH2:INJ2"/>
    <mergeCell ref="IMA2:IMC2"/>
    <mergeCell ref="IMD2:IMF2"/>
    <mergeCell ref="IMG2:IMI2"/>
    <mergeCell ref="IMJ2:IML2"/>
    <mergeCell ref="IMM2:IMO2"/>
    <mergeCell ref="IMP2:IMR2"/>
    <mergeCell ref="ILI2:ILK2"/>
    <mergeCell ref="ILL2:ILN2"/>
    <mergeCell ref="ILO2:ILQ2"/>
    <mergeCell ref="ILR2:ILT2"/>
    <mergeCell ref="ILU2:ILW2"/>
    <mergeCell ref="ILX2:ILZ2"/>
    <mergeCell ref="IKQ2:IKS2"/>
    <mergeCell ref="IKT2:IKV2"/>
    <mergeCell ref="IKW2:IKY2"/>
    <mergeCell ref="IKZ2:ILB2"/>
    <mergeCell ref="ILC2:ILE2"/>
    <mergeCell ref="ILF2:ILH2"/>
    <mergeCell ref="IJY2:IKA2"/>
    <mergeCell ref="IKB2:IKD2"/>
    <mergeCell ref="IKE2:IKG2"/>
    <mergeCell ref="IKH2:IKJ2"/>
    <mergeCell ref="IKK2:IKM2"/>
    <mergeCell ref="IKN2:IKP2"/>
    <mergeCell ref="IJG2:IJI2"/>
    <mergeCell ref="IJJ2:IJL2"/>
    <mergeCell ref="IJM2:IJO2"/>
    <mergeCell ref="IJP2:IJR2"/>
    <mergeCell ref="IJS2:IJU2"/>
    <mergeCell ref="IJV2:IJX2"/>
    <mergeCell ref="IIO2:IIQ2"/>
    <mergeCell ref="IIR2:IIT2"/>
    <mergeCell ref="IIU2:IIW2"/>
    <mergeCell ref="IIX2:IIZ2"/>
    <mergeCell ref="IJA2:IJC2"/>
    <mergeCell ref="IJD2:IJF2"/>
    <mergeCell ref="IHW2:IHY2"/>
    <mergeCell ref="IHZ2:IIB2"/>
    <mergeCell ref="IIC2:IIE2"/>
    <mergeCell ref="IIF2:IIH2"/>
    <mergeCell ref="III2:IIK2"/>
    <mergeCell ref="IIL2:IIN2"/>
    <mergeCell ref="IHE2:IHG2"/>
    <mergeCell ref="IHH2:IHJ2"/>
    <mergeCell ref="IHK2:IHM2"/>
    <mergeCell ref="IHN2:IHP2"/>
    <mergeCell ref="IHQ2:IHS2"/>
    <mergeCell ref="IHT2:IHV2"/>
    <mergeCell ref="IGM2:IGO2"/>
    <mergeCell ref="IGP2:IGR2"/>
    <mergeCell ref="IGS2:IGU2"/>
    <mergeCell ref="IGV2:IGX2"/>
    <mergeCell ref="IGY2:IHA2"/>
    <mergeCell ref="IHB2:IHD2"/>
    <mergeCell ref="IFU2:IFW2"/>
    <mergeCell ref="IFX2:IFZ2"/>
    <mergeCell ref="IGA2:IGC2"/>
    <mergeCell ref="IGD2:IGF2"/>
    <mergeCell ref="IGG2:IGI2"/>
    <mergeCell ref="IGJ2:IGL2"/>
    <mergeCell ref="IFC2:IFE2"/>
    <mergeCell ref="IFF2:IFH2"/>
    <mergeCell ref="IFI2:IFK2"/>
    <mergeCell ref="IFL2:IFN2"/>
    <mergeCell ref="IFO2:IFQ2"/>
    <mergeCell ref="IFR2:IFT2"/>
    <mergeCell ref="IEK2:IEM2"/>
    <mergeCell ref="IEN2:IEP2"/>
    <mergeCell ref="IEQ2:IES2"/>
    <mergeCell ref="IET2:IEV2"/>
    <mergeCell ref="IEW2:IEY2"/>
    <mergeCell ref="IEZ2:IFB2"/>
    <mergeCell ref="IDS2:IDU2"/>
    <mergeCell ref="IDV2:IDX2"/>
    <mergeCell ref="IDY2:IEA2"/>
    <mergeCell ref="IEB2:IED2"/>
    <mergeCell ref="IEE2:IEG2"/>
    <mergeCell ref="IEH2:IEJ2"/>
    <mergeCell ref="IDA2:IDC2"/>
    <mergeCell ref="IDD2:IDF2"/>
    <mergeCell ref="IDG2:IDI2"/>
    <mergeCell ref="IDJ2:IDL2"/>
    <mergeCell ref="IDM2:IDO2"/>
    <mergeCell ref="IDP2:IDR2"/>
    <mergeCell ref="ICI2:ICK2"/>
    <mergeCell ref="ICL2:ICN2"/>
    <mergeCell ref="ICO2:ICQ2"/>
    <mergeCell ref="ICR2:ICT2"/>
    <mergeCell ref="ICU2:ICW2"/>
    <mergeCell ref="ICX2:ICZ2"/>
    <mergeCell ref="IBQ2:IBS2"/>
    <mergeCell ref="IBT2:IBV2"/>
    <mergeCell ref="IBW2:IBY2"/>
    <mergeCell ref="IBZ2:ICB2"/>
    <mergeCell ref="ICC2:ICE2"/>
    <mergeCell ref="ICF2:ICH2"/>
    <mergeCell ref="IAY2:IBA2"/>
    <mergeCell ref="IBB2:IBD2"/>
    <mergeCell ref="IBE2:IBG2"/>
    <mergeCell ref="IBH2:IBJ2"/>
    <mergeCell ref="IBK2:IBM2"/>
    <mergeCell ref="IBN2:IBP2"/>
    <mergeCell ref="IAG2:IAI2"/>
    <mergeCell ref="IAJ2:IAL2"/>
    <mergeCell ref="IAM2:IAO2"/>
    <mergeCell ref="IAP2:IAR2"/>
    <mergeCell ref="IAS2:IAU2"/>
    <mergeCell ref="IAV2:IAX2"/>
    <mergeCell ref="HZO2:HZQ2"/>
    <mergeCell ref="HZR2:HZT2"/>
    <mergeCell ref="HZU2:HZW2"/>
    <mergeCell ref="HZX2:HZZ2"/>
    <mergeCell ref="IAA2:IAC2"/>
    <mergeCell ref="IAD2:IAF2"/>
    <mergeCell ref="HYW2:HYY2"/>
    <mergeCell ref="HYZ2:HZB2"/>
    <mergeCell ref="HZC2:HZE2"/>
    <mergeCell ref="HZF2:HZH2"/>
    <mergeCell ref="HZI2:HZK2"/>
    <mergeCell ref="HZL2:HZN2"/>
    <mergeCell ref="HYE2:HYG2"/>
    <mergeCell ref="HYH2:HYJ2"/>
    <mergeCell ref="HYK2:HYM2"/>
    <mergeCell ref="HYN2:HYP2"/>
    <mergeCell ref="HYQ2:HYS2"/>
    <mergeCell ref="HYT2:HYV2"/>
    <mergeCell ref="HXM2:HXO2"/>
    <mergeCell ref="HXP2:HXR2"/>
    <mergeCell ref="HXS2:HXU2"/>
    <mergeCell ref="HXV2:HXX2"/>
    <mergeCell ref="HXY2:HYA2"/>
    <mergeCell ref="HYB2:HYD2"/>
    <mergeCell ref="HWU2:HWW2"/>
    <mergeCell ref="HWX2:HWZ2"/>
    <mergeCell ref="HXA2:HXC2"/>
    <mergeCell ref="HXD2:HXF2"/>
    <mergeCell ref="HXG2:HXI2"/>
    <mergeCell ref="HXJ2:HXL2"/>
    <mergeCell ref="HWC2:HWE2"/>
    <mergeCell ref="HWF2:HWH2"/>
    <mergeCell ref="HWI2:HWK2"/>
    <mergeCell ref="HWL2:HWN2"/>
    <mergeCell ref="HWO2:HWQ2"/>
    <mergeCell ref="HWR2:HWT2"/>
    <mergeCell ref="HVK2:HVM2"/>
    <mergeCell ref="HVN2:HVP2"/>
    <mergeCell ref="HVQ2:HVS2"/>
    <mergeCell ref="HVT2:HVV2"/>
    <mergeCell ref="HVW2:HVY2"/>
    <mergeCell ref="HVZ2:HWB2"/>
    <mergeCell ref="HUS2:HUU2"/>
    <mergeCell ref="HUV2:HUX2"/>
    <mergeCell ref="HUY2:HVA2"/>
    <mergeCell ref="HVB2:HVD2"/>
    <mergeCell ref="HVE2:HVG2"/>
    <mergeCell ref="HVH2:HVJ2"/>
    <mergeCell ref="HUA2:HUC2"/>
    <mergeCell ref="HUD2:HUF2"/>
    <mergeCell ref="HUG2:HUI2"/>
    <mergeCell ref="HUJ2:HUL2"/>
    <mergeCell ref="HUM2:HUO2"/>
    <mergeCell ref="HUP2:HUR2"/>
    <mergeCell ref="HTI2:HTK2"/>
    <mergeCell ref="HTL2:HTN2"/>
    <mergeCell ref="HTO2:HTQ2"/>
    <mergeCell ref="HTR2:HTT2"/>
    <mergeCell ref="HTU2:HTW2"/>
    <mergeCell ref="HTX2:HTZ2"/>
    <mergeCell ref="HSQ2:HSS2"/>
    <mergeCell ref="HST2:HSV2"/>
    <mergeCell ref="HSW2:HSY2"/>
    <mergeCell ref="HSZ2:HTB2"/>
    <mergeCell ref="HTC2:HTE2"/>
    <mergeCell ref="HTF2:HTH2"/>
    <mergeCell ref="HRY2:HSA2"/>
    <mergeCell ref="HSB2:HSD2"/>
    <mergeCell ref="HSE2:HSG2"/>
    <mergeCell ref="HSH2:HSJ2"/>
    <mergeCell ref="HSK2:HSM2"/>
    <mergeCell ref="HSN2:HSP2"/>
    <mergeCell ref="HRG2:HRI2"/>
    <mergeCell ref="HRJ2:HRL2"/>
    <mergeCell ref="HRM2:HRO2"/>
    <mergeCell ref="HRP2:HRR2"/>
    <mergeCell ref="HRS2:HRU2"/>
    <mergeCell ref="HRV2:HRX2"/>
    <mergeCell ref="HQO2:HQQ2"/>
    <mergeCell ref="HQR2:HQT2"/>
    <mergeCell ref="HQU2:HQW2"/>
    <mergeCell ref="HQX2:HQZ2"/>
    <mergeCell ref="HRA2:HRC2"/>
    <mergeCell ref="HRD2:HRF2"/>
    <mergeCell ref="HPW2:HPY2"/>
    <mergeCell ref="HPZ2:HQB2"/>
    <mergeCell ref="HQC2:HQE2"/>
    <mergeCell ref="HQF2:HQH2"/>
    <mergeCell ref="HQI2:HQK2"/>
    <mergeCell ref="HQL2:HQN2"/>
    <mergeCell ref="HPE2:HPG2"/>
    <mergeCell ref="HPH2:HPJ2"/>
    <mergeCell ref="HPK2:HPM2"/>
    <mergeCell ref="HPN2:HPP2"/>
    <mergeCell ref="HPQ2:HPS2"/>
    <mergeCell ref="HPT2:HPV2"/>
    <mergeCell ref="HOM2:HOO2"/>
    <mergeCell ref="HOP2:HOR2"/>
    <mergeCell ref="HOS2:HOU2"/>
    <mergeCell ref="HOV2:HOX2"/>
    <mergeCell ref="HOY2:HPA2"/>
    <mergeCell ref="HPB2:HPD2"/>
    <mergeCell ref="HNU2:HNW2"/>
    <mergeCell ref="HNX2:HNZ2"/>
    <mergeCell ref="HOA2:HOC2"/>
    <mergeCell ref="HOD2:HOF2"/>
    <mergeCell ref="HOG2:HOI2"/>
    <mergeCell ref="HOJ2:HOL2"/>
    <mergeCell ref="HNC2:HNE2"/>
    <mergeCell ref="HNF2:HNH2"/>
    <mergeCell ref="HNI2:HNK2"/>
    <mergeCell ref="HNL2:HNN2"/>
    <mergeCell ref="HNO2:HNQ2"/>
    <mergeCell ref="HNR2:HNT2"/>
    <mergeCell ref="HMK2:HMM2"/>
    <mergeCell ref="HMN2:HMP2"/>
    <mergeCell ref="HMQ2:HMS2"/>
    <mergeCell ref="HMT2:HMV2"/>
    <mergeCell ref="HMW2:HMY2"/>
    <mergeCell ref="HMZ2:HNB2"/>
    <mergeCell ref="HLS2:HLU2"/>
    <mergeCell ref="HLV2:HLX2"/>
    <mergeCell ref="HLY2:HMA2"/>
    <mergeCell ref="HMB2:HMD2"/>
    <mergeCell ref="HME2:HMG2"/>
    <mergeCell ref="HMH2:HMJ2"/>
    <mergeCell ref="HLA2:HLC2"/>
    <mergeCell ref="HLD2:HLF2"/>
    <mergeCell ref="HLG2:HLI2"/>
    <mergeCell ref="HLJ2:HLL2"/>
    <mergeCell ref="HLM2:HLO2"/>
    <mergeCell ref="HLP2:HLR2"/>
    <mergeCell ref="HKI2:HKK2"/>
    <mergeCell ref="HKL2:HKN2"/>
    <mergeCell ref="HKO2:HKQ2"/>
    <mergeCell ref="HKR2:HKT2"/>
    <mergeCell ref="HKU2:HKW2"/>
    <mergeCell ref="HKX2:HKZ2"/>
    <mergeCell ref="HJQ2:HJS2"/>
    <mergeCell ref="HJT2:HJV2"/>
    <mergeCell ref="HJW2:HJY2"/>
    <mergeCell ref="HJZ2:HKB2"/>
    <mergeCell ref="HKC2:HKE2"/>
    <mergeCell ref="HKF2:HKH2"/>
    <mergeCell ref="HIY2:HJA2"/>
    <mergeCell ref="HJB2:HJD2"/>
    <mergeCell ref="HJE2:HJG2"/>
    <mergeCell ref="HJH2:HJJ2"/>
    <mergeCell ref="HJK2:HJM2"/>
    <mergeCell ref="HJN2:HJP2"/>
    <mergeCell ref="HIG2:HII2"/>
    <mergeCell ref="HIJ2:HIL2"/>
    <mergeCell ref="HIM2:HIO2"/>
    <mergeCell ref="HIP2:HIR2"/>
    <mergeCell ref="HIS2:HIU2"/>
    <mergeCell ref="HIV2:HIX2"/>
    <mergeCell ref="HHO2:HHQ2"/>
    <mergeCell ref="HHR2:HHT2"/>
    <mergeCell ref="HHU2:HHW2"/>
    <mergeCell ref="HHX2:HHZ2"/>
    <mergeCell ref="HIA2:HIC2"/>
    <mergeCell ref="HID2:HIF2"/>
    <mergeCell ref="HGW2:HGY2"/>
    <mergeCell ref="HGZ2:HHB2"/>
    <mergeCell ref="HHC2:HHE2"/>
    <mergeCell ref="HHF2:HHH2"/>
    <mergeCell ref="HHI2:HHK2"/>
    <mergeCell ref="HHL2:HHN2"/>
    <mergeCell ref="HGE2:HGG2"/>
    <mergeCell ref="HGH2:HGJ2"/>
    <mergeCell ref="HGK2:HGM2"/>
    <mergeCell ref="HGN2:HGP2"/>
    <mergeCell ref="HGQ2:HGS2"/>
    <mergeCell ref="HGT2:HGV2"/>
    <mergeCell ref="HFM2:HFO2"/>
    <mergeCell ref="HFP2:HFR2"/>
    <mergeCell ref="HFS2:HFU2"/>
    <mergeCell ref="HFV2:HFX2"/>
    <mergeCell ref="HFY2:HGA2"/>
    <mergeCell ref="HGB2:HGD2"/>
    <mergeCell ref="HEU2:HEW2"/>
    <mergeCell ref="HEX2:HEZ2"/>
    <mergeCell ref="HFA2:HFC2"/>
    <mergeCell ref="HFD2:HFF2"/>
    <mergeCell ref="HFG2:HFI2"/>
    <mergeCell ref="HFJ2:HFL2"/>
    <mergeCell ref="HEC2:HEE2"/>
    <mergeCell ref="HEF2:HEH2"/>
    <mergeCell ref="HEI2:HEK2"/>
    <mergeCell ref="HEL2:HEN2"/>
    <mergeCell ref="HEO2:HEQ2"/>
    <mergeCell ref="HER2:HET2"/>
    <mergeCell ref="HDK2:HDM2"/>
    <mergeCell ref="HDN2:HDP2"/>
    <mergeCell ref="HDQ2:HDS2"/>
    <mergeCell ref="HDT2:HDV2"/>
    <mergeCell ref="HDW2:HDY2"/>
    <mergeCell ref="HDZ2:HEB2"/>
    <mergeCell ref="HCS2:HCU2"/>
    <mergeCell ref="HCV2:HCX2"/>
    <mergeCell ref="HCY2:HDA2"/>
    <mergeCell ref="HDB2:HDD2"/>
    <mergeCell ref="HDE2:HDG2"/>
    <mergeCell ref="HDH2:HDJ2"/>
    <mergeCell ref="HCA2:HCC2"/>
    <mergeCell ref="HCD2:HCF2"/>
    <mergeCell ref="HCG2:HCI2"/>
    <mergeCell ref="HCJ2:HCL2"/>
    <mergeCell ref="HCM2:HCO2"/>
    <mergeCell ref="HCP2:HCR2"/>
    <mergeCell ref="HBI2:HBK2"/>
    <mergeCell ref="HBL2:HBN2"/>
    <mergeCell ref="HBO2:HBQ2"/>
    <mergeCell ref="HBR2:HBT2"/>
    <mergeCell ref="HBU2:HBW2"/>
    <mergeCell ref="HBX2:HBZ2"/>
    <mergeCell ref="HAQ2:HAS2"/>
    <mergeCell ref="HAT2:HAV2"/>
    <mergeCell ref="HAW2:HAY2"/>
    <mergeCell ref="HAZ2:HBB2"/>
    <mergeCell ref="HBC2:HBE2"/>
    <mergeCell ref="HBF2:HBH2"/>
    <mergeCell ref="GZY2:HAA2"/>
    <mergeCell ref="HAB2:HAD2"/>
    <mergeCell ref="HAE2:HAG2"/>
    <mergeCell ref="HAH2:HAJ2"/>
    <mergeCell ref="HAK2:HAM2"/>
    <mergeCell ref="HAN2:HAP2"/>
    <mergeCell ref="GZG2:GZI2"/>
    <mergeCell ref="GZJ2:GZL2"/>
    <mergeCell ref="GZM2:GZO2"/>
    <mergeCell ref="GZP2:GZR2"/>
    <mergeCell ref="GZS2:GZU2"/>
    <mergeCell ref="GZV2:GZX2"/>
    <mergeCell ref="GYO2:GYQ2"/>
    <mergeCell ref="GYR2:GYT2"/>
    <mergeCell ref="GYU2:GYW2"/>
    <mergeCell ref="GYX2:GYZ2"/>
    <mergeCell ref="GZA2:GZC2"/>
    <mergeCell ref="GZD2:GZF2"/>
    <mergeCell ref="GXW2:GXY2"/>
    <mergeCell ref="GXZ2:GYB2"/>
    <mergeCell ref="GYC2:GYE2"/>
    <mergeCell ref="GYF2:GYH2"/>
    <mergeCell ref="GYI2:GYK2"/>
    <mergeCell ref="GYL2:GYN2"/>
    <mergeCell ref="GXE2:GXG2"/>
    <mergeCell ref="GXH2:GXJ2"/>
    <mergeCell ref="GXK2:GXM2"/>
    <mergeCell ref="GXN2:GXP2"/>
    <mergeCell ref="GXQ2:GXS2"/>
    <mergeCell ref="GXT2:GXV2"/>
    <mergeCell ref="GWM2:GWO2"/>
    <mergeCell ref="GWP2:GWR2"/>
    <mergeCell ref="GWS2:GWU2"/>
    <mergeCell ref="GWV2:GWX2"/>
    <mergeCell ref="GWY2:GXA2"/>
    <mergeCell ref="GXB2:GXD2"/>
    <mergeCell ref="GVU2:GVW2"/>
    <mergeCell ref="GVX2:GVZ2"/>
    <mergeCell ref="GWA2:GWC2"/>
    <mergeCell ref="GWD2:GWF2"/>
    <mergeCell ref="GWG2:GWI2"/>
    <mergeCell ref="GWJ2:GWL2"/>
    <mergeCell ref="GVC2:GVE2"/>
    <mergeCell ref="GVF2:GVH2"/>
    <mergeCell ref="GVI2:GVK2"/>
    <mergeCell ref="GVL2:GVN2"/>
    <mergeCell ref="GVO2:GVQ2"/>
    <mergeCell ref="GVR2:GVT2"/>
    <mergeCell ref="GUK2:GUM2"/>
    <mergeCell ref="GUN2:GUP2"/>
    <mergeCell ref="GUQ2:GUS2"/>
    <mergeCell ref="GUT2:GUV2"/>
    <mergeCell ref="GUW2:GUY2"/>
    <mergeCell ref="GUZ2:GVB2"/>
    <mergeCell ref="GTS2:GTU2"/>
    <mergeCell ref="GTV2:GTX2"/>
    <mergeCell ref="GTY2:GUA2"/>
    <mergeCell ref="GUB2:GUD2"/>
    <mergeCell ref="GUE2:GUG2"/>
    <mergeCell ref="GUH2:GUJ2"/>
    <mergeCell ref="GTA2:GTC2"/>
    <mergeCell ref="GTD2:GTF2"/>
    <mergeCell ref="GTG2:GTI2"/>
    <mergeCell ref="GTJ2:GTL2"/>
    <mergeCell ref="GTM2:GTO2"/>
    <mergeCell ref="GTP2:GTR2"/>
    <mergeCell ref="GSI2:GSK2"/>
    <mergeCell ref="GSL2:GSN2"/>
    <mergeCell ref="GSO2:GSQ2"/>
    <mergeCell ref="GSR2:GST2"/>
    <mergeCell ref="GSU2:GSW2"/>
    <mergeCell ref="GSX2:GSZ2"/>
    <mergeCell ref="GRQ2:GRS2"/>
    <mergeCell ref="GRT2:GRV2"/>
    <mergeCell ref="GRW2:GRY2"/>
    <mergeCell ref="GRZ2:GSB2"/>
    <mergeCell ref="GSC2:GSE2"/>
    <mergeCell ref="GSF2:GSH2"/>
    <mergeCell ref="GQY2:GRA2"/>
    <mergeCell ref="GRB2:GRD2"/>
    <mergeCell ref="GRE2:GRG2"/>
    <mergeCell ref="GRH2:GRJ2"/>
    <mergeCell ref="GRK2:GRM2"/>
    <mergeCell ref="GRN2:GRP2"/>
    <mergeCell ref="GQG2:GQI2"/>
    <mergeCell ref="GQJ2:GQL2"/>
    <mergeCell ref="GQM2:GQO2"/>
    <mergeCell ref="GQP2:GQR2"/>
    <mergeCell ref="GQS2:GQU2"/>
    <mergeCell ref="GQV2:GQX2"/>
    <mergeCell ref="GPO2:GPQ2"/>
    <mergeCell ref="GPR2:GPT2"/>
    <mergeCell ref="GPU2:GPW2"/>
    <mergeCell ref="GPX2:GPZ2"/>
    <mergeCell ref="GQA2:GQC2"/>
    <mergeCell ref="GQD2:GQF2"/>
    <mergeCell ref="GOW2:GOY2"/>
    <mergeCell ref="GOZ2:GPB2"/>
    <mergeCell ref="GPC2:GPE2"/>
    <mergeCell ref="GPF2:GPH2"/>
    <mergeCell ref="GPI2:GPK2"/>
    <mergeCell ref="GPL2:GPN2"/>
    <mergeCell ref="GOE2:GOG2"/>
    <mergeCell ref="GOH2:GOJ2"/>
    <mergeCell ref="GOK2:GOM2"/>
    <mergeCell ref="GON2:GOP2"/>
    <mergeCell ref="GOQ2:GOS2"/>
    <mergeCell ref="GOT2:GOV2"/>
    <mergeCell ref="GNM2:GNO2"/>
    <mergeCell ref="GNP2:GNR2"/>
    <mergeCell ref="GNS2:GNU2"/>
    <mergeCell ref="GNV2:GNX2"/>
    <mergeCell ref="GNY2:GOA2"/>
    <mergeCell ref="GOB2:GOD2"/>
    <mergeCell ref="GMU2:GMW2"/>
    <mergeCell ref="GMX2:GMZ2"/>
    <mergeCell ref="GNA2:GNC2"/>
    <mergeCell ref="GND2:GNF2"/>
    <mergeCell ref="GNG2:GNI2"/>
    <mergeCell ref="GNJ2:GNL2"/>
    <mergeCell ref="GMC2:GME2"/>
    <mergeCell ref="GMF2:GMH2"/>
    <mergeCell ref="GMI2:GMK2"/>
    <mergeCell ref="GML2:GMN2"/>
    <mergeCell ref="GMO2:GMQ2"/>
    <mergeCell ref="GMR2:GMT2"/>
    <mergeCell ref="GLK2:GLM2"/>
    <mergeCell ref="GLN2:GLP2"/>
    <mergeCell ref="GLQ2:GLS2"/>
    <mergeCell ref="GLT2:GLV2"/>
    <mergeCell ref="GLW2:GLY2"/>
    <mergeCell ref="GLZ2:GMB2"/>
    <mergeCell ref="GKS2:GKU2"/>
    <mergeCell ref="GKV2:GKX2"/>
    <mergeCell ref="GKY2:GLA2"/>
    <mergeCell ref="GLB2:GLD2"/>
    <mergeCell ref="GLE2:GLG2"/>
    <mergeCell ref="GLH2:GLJ2"/>
    <mergeCell ref="GKA2:GKC2"/>
    <mergeCell ref="GKD2:GKF2"/>
    <mergeCell ref="GKG2:GKI2"/>
    <mergeCell ref="GKJ2:GKL2"/>
    <mergeCell ref="GKM2:GKO2"/>
    <mergeCell ref="GKP2:GKR2"/>
    <mergeCell ref="GJI2:GJK2"/>
    <mergeCell ref="GJL2:GJN2"/>
    <mergeCell ref="GJO2:GJQ2"/>
    <mergeCell ref="GJR2:GJT2"/>
    <mergeCell ref="GJU2:GJW2"/>
    <mergeCell ref="GJX2:GJZ2"/>
    <mergeCell ref="GIQ2:GIS2"/>
    <mergeCell ref="GIT2:GIV2"/>
    <mergeCell ref="GIW2:GIY2"/>
    <mergeCell ref="GIZ2:GJB2"/>
    <mergeCell ref="GJC2:GJE2"/>
    <mergeCell ref="GJF2:GJH2"/>
    <mergeCell ref="GHY2:GIA2"/>
    <mergeCell ref="GIB2:GID2"/>
    <mergeCell ref="GIE2:GIG2"/>
    <mergeCell ref="GIH2:GIJ2"/>
    <mergeCell ref="GIK2:GIM2"/>
    <mergeCell ref="GIN2:GIP2"/>
    <mergeCell ref="GHG2:GHI2"/>
    <mergeCell ref="GHJ2:GHL2"/>
    <mergeCell ref="GHM2:GHO2"/>
    <mergeCell ref="GHP2:GHR2"/>
    <mergeCell ref="GHS2:GHU2"/>
    <mergeCell ref="GHV2:GHX2"/>
    <mergeCell ref="GGO2:GGQ2"/>
    <mergeCell ref="GGR2:GGT2"/>
    <mergeCell ref="GGU2:GGW2"/>
    <mergeCell ref="GGX2:GGZ2"/>
    <mergeCell ref="GHA2:GHC2"/>
    <mergeCell ref="GHD2:GHF2"/>
    <mergeCell ref="GFW2:GFY2"/>
    <mergeCell ref="GFZ2:GGB2"/>
    <mergeCell ref="GGC2:GGE2"/>
    <mergeCell ref="GGF2:GGH2"/>
    <mergeCell ref="GGI2:GGK2"/>
    <mergeCell ref="GGL2:GGN2"/>
    <mergeCell ref="GFE2:GFG2"/>
    <mergeCell ref="GFH2:GFJ2"/>
    <mergeCell ref="GFK2:GFM2"/>
    <mergeCell ref="GFN2:GFP2"/>
    <mergeCell ref="GFQ2:GFS2"/>
    <mergeCell ref="GFT2:GFV2"/>
    <mergeCell ref="GEM2:GEO2"/>
    <mergeCell ref="GEP2:GER2"/>
    <mergeCell ref="GES2:GEU2"/>
    <mergeCell ref="GEV2:GEX2"/>
    <mergeCell ref="GEY2:GFA2"/>
    <mergeCell ref="GFB2:GFD2"/>
    <mergeCell ref="GDU2:GDW2"/>
    <mergeCell ref="GDX2:GDZ2"/>
    <mergeCell ref="GEA2:GEC2"/>
    <mergeCell ref="GED2:GEF2"/>
    <mergeCell ref="GEG2:GEI2"/>
    <mergeCell ref="GEJ2:GEL2"/>
    <mergeCell ref="GDC2:GDE2"/>
    <mergeCell ref="GDF2:GDH2"/>
    <mergeCell ref="GDI2:GDK2"/>
    <mergeCell ref="GDL2:GDN2"/>
    <mergeCell ref="GDO2:GDQ2"/>
    <mergeCell ref="GDR2:GDT2"/>
    <mergeCell ref="GCK2:GCM2"/>
    <mergeCell ref="GCN2:GCP2"/>
    <mergeCell ref="GCQ2:GCS2"/>
    <mergeCell ref="GCT2:GCV2"/>
    <mergeCell ref="GCW2:GCY2"/>
    <mergeCell ref="GCZ2:GDB2"/>
    <mergeCell ref="GBS2:GBU2"/>
    <mergeCell ref="GBV2:GBX2"/>
    <mergeCell ref="GBY2:GCA2"/>
    <mergeCell ref="GCB2:GCD2"/>
    <mergeCell ref="GCE2:GCG2"/>
    <mergeCell ref="GCH2:GCJ2"/>
    <mergeCell ref="GBA2:GBC2"/>
    <mergeCell ref="GBD2:GBF2"/>
    <mergeCell ref="GBG2:GBI2"/>
    <mergeCell ref="GBJ2:GBL2"/>
    <mergeCell ref="GBM2:GBO2"/>
    <mergeCell ref="GBP2:GBR2"/>
    <mergeCell ref="GAI2:GAK2"/>
    <mergeCell ref="GAL2:GAN2"/>
    <mergeCell ref="GAO2:GAQ2"/>
    <mergeCell ref="GAR2:GAT2"/>
    <mergeCell ref="GAU2:GAW2"/>
    <mergeCell ref="GAX2:GAZ2"/>
    <mergeCell ref="FZQ2:FZS2"/>
    <mergeCell ref="FZT2:FZV2"/>
    <mergeCell ref="FZW2:FZY2"/>
    <mergeCell ref="FZZ2:GAB2"/>
    <mergeCell ref="GAC2:GAE2"/>
    <mergeCell ref="GAF2:GAH2"/>
    <mergeCell ref="FYY2:FZA2"/>
    <mergeCell ref="FZB2:FZD2"/>
    <mergeCell ref="FZE2:FZG2"/>
    <mergeCell ref="FZH2:FZJ2"/>
    <mergeCell ref="FZK2:FZM2"/>
    <mergeCell ref="FZN2:FZP2"/>
    <mergeCell ref="FYG2:FYI2"/>
    <mergeCell ref="FYJ2:FYL2"/>
    <mergeCell ref="FYM2:FYO2"/>
    <mergeCell ref="FYP2:FYR2"/>
    <mergeCell ref="FYS2:FYU2"/>
    <mergeCell ref="FYV2:FYX2"/>
    <mergeCell ref="FXO2:FXQ2"/>
    <mergeCell ref="FXR2:FXT2"/>
    <mergeCell ref="FXU2:FXW2"/>
    <mergeCell ref="FXX2:FXZ2"/>
    <mergeCell ref="FYA2:FYC2"/>
    <mergeCell ref="FYD2:FYF2"/>
    <mergeCell ref="FWW2:FWY2"/>
    <mergeCell ref="FWZ2:FXB2"/>
    <mergeCell ref="FXC2:FXE2"/>
    <mergeCell ref="FXF2:FXH2"/>
    <mergeCell ref="FXI2:FXK2"/>
    <mergeCell ref="FXL2:FXN2"/>
    <mergeCell ref="FWE2:FWG2"/>
    <mergeCell ref="FWH2:FWJ2"/>
    <mergeCell ref="FWK2:FWM2"/>
    <mergeCell ref="FWN2:FWP2"/>
    <mergeCell ref="FWQ2:FWS2"/>
    <mergeCell ref="FWT2:FWV2"/>
    <mergeCell ref="FVM2:FVO2"/>
    <mergeCell ref="FVP2:FVR2"/>
    <mergeCell ref="FVS2:FVU2"/>
    <mergeCell ref="FVV2:FVX2"/>
    <mergeCell ref="FVY2:FWA2"/>
    <mergeCell ref="FWB2:FWD2"/>
    <mergeCell ref="FUU2:FUW2"/>
    <mergeCell ref="FUX2:FUZ2"/>
    <mergeCell ref="FVA2:FVC2"/>
    <mergeCell ref="FVD2:FVF2"/>
    <mergeCell ref="FVG2:FVI2"/>
    <mergeCell ref="FVJ2:FVL2"/>
    <mergeCell ref="FUC2:FUE2"/>
    <mergeCell ref="FUF2:FUH2"/>
    <mergeCell ref="FUI2:FUK2"/>
    <mergeCell ref="FUL2:FUN2"/>
    <mergeCell ref="FUO2:FUQ2"/>
    <mergeCell ref="FUR2:FUT2"/>
    <mergeCell ref="FTK2:FTM2"/>
    <mergeCell ref="FTN2:FTP2"/>
    <mergeCell ref="FTQ2:FTS2"/>
    <mergeCell ref="FTT2:FTV2"/>
    <mergeCell ref="FTW2:FTY2"/>
    <mergeCell ref="FTZ2:FUB2"/>
    <mergeCell ref="FSS2:FSU2"/>
    <mergeCell ref="FSV2:FSX2"/>
    <mergeCell ref="FSY2:FTA2"/>
    <mergeCell ref="FTB2:FTD2"/>
    <mergeCell ref="FTE2:FTG2"/>
    <mergeCell ref="FTH2:FTJ2"/>
    <mergeCell ref="FSA2:FSC2"/>
    <mergeCell ref="FSD2:FSF2"/>
    <mergeCell ref="FSG2:FSI2"/>
    <mergeCell ref="FSJ2:FSL2"/>
    <mergeCell ref="FSM2:FSO2"/>
    <mergeCell ref="FSP2:FSR2"/>
    <mergeCell ref="FRI2:FRK2"/>
    <mergeCell ref="FRL2:FRN2"/>
    <mergeCell ref="FRO2:FRQ2"/>
    <mergeCell ref="FRR2:FRT2"/>
    <mergeCell ref="FRU2:FRW2"/>
    <mergeCell ref="FRX2:FRZ2"/>
    <mergeCell ref="FQQ2:FQS2"/>
    <mergeCell ref="FQT2:FQV2"/>
    <mergeCell ref="FQW2:FQY2"/>
    <mergeCell ref="FQZ2:FRB2"/>
    <mergeCell ref="FRC2:FRE2"/>
    <mergeCell ref="FRF2:FRH2"/>
    <mergeCell ref="FPY2:FQA2"/>
    <mergeCell ref="FQB2:FQD2"/>
    <mergeCell ref="FQE2:FQG2"/>
    <mergeCell ref="FQH2:FQJ2"/>
    <mergeCell ref="FQK2:FQM2"/>
    <mergeCell ref="FQN2:FQP2"/>
    <mergeCell ref="FPG2:FPI2"/>
    <mergeCell ref="FPJ2:FPL2"/>
    <mergeCell ref="FPM2:FPO2"/>
    <mergeCell ref="FPP2:FPR2"/>
    <mergeCell ref="FPS2:FPU2"/>
    <mergeCell ref="FPV2:FPX2"/>
    <mergeCell ref="FOO2:FOQ2"/>
    <mergeCell ref="FOR2:FOT2"/>
    <mergeCell ref="FOU2:FOW2"/>
    <mergeCell ref="FOX2:FOZ2"/>
    <mergeCell ref="FPA2:FPC2"/>
    <mergeCell ref="FPD2:FPF2"/>
    <mergeCell ref="FNW2:FNY2"/>
    <mergeCell ref="FNZ2:FOB2"/>
    <mergeCell ref="FOC2:FOE2"/>
    <mergeCell ref="FOF2:FOH2"/>
    <mergeCell ref="FOI2:FOK2"/>
    <mergeCell ref="FOL2:FON2"/>
    <mergeCell ref="FNE2:FNG2"/>
    <mergeCell ref="FNH2:FNJ2"/>
    <mergeCell ref="FNK2:FNM2"/>
    <mergeCell ref="FNN2:FNP2"/>
    <mergeCell ref="FNQ2:FNS2"/>
    <mergeCell ref="FNT2:FNV2"/>
    <mergeCell ref="FMM2:FMO2"/>
    <mergeCell ref="FMP2:FMR2"/>
    <mergeCell ref="FMS2:FMU2"/>
    <mergeCell ref="FMV2:FMX2"/>
    <mergeCell ref="FMY2:FNA2"/>
    <mergeCell ref="FNB2:FND2"/>
    <mergeCell ref="FLU2:FLW2"/>
    <mergeCell ref="FLX2:FLZ2"/>
    <mergeCell ref="FMA2:FMC2"/>
    <mergeCell ref="FMD2:FMF2"/>
    <mergeCell ref="FMG2:FMI2"/>
    <mergeCell ref="FMJ2:FML2"/>
    <mergeCell ref="FLC2:FLE2"/>
    <mergeCell ref="FLF2:FLH2"/>
    <mergeCell ref="FLI2:FLK2"/>
    <mergeCell ref="FLL2:FLN2"/>
    <mergeCell ref="FLO2:FLQ2"/>
    <mergeCell ref="FLR2:FLT2"/>
    <mergeCell ref="FKK2:FKM2"/>
    <mergeCell ref="FKN2:FKP2"/>
    <mergeCell ref="FKQ2:FKS2"/>
    <mergeCell ref="FKT2:FKV2"/>
    <mergeCell ref="FKW2:FKY2"/>
    <mergeCell ref="FKZ2:FLB2"/>
    <mergeCell ref="FJS2:FJU2"/>
    <mergeCell ref="FJV2:FJX2"/>
    <mergeCell ref="FJY2:FKA2"/>
    <mergeCell ref="FKB2:FKD2"/>
    <mergeCell ref="FKE2:FKG2"/>
    <mergeCell ref="FKH2:FKJ2"/>
    <mergeCell ref="FJA2:FJC2"/>
    <mergeCell ref="FJD2:FJF2"/>
    <mergeCell ref="FJG2:FJI2"/>
    <mergeCell ref="FJJ2:FJL2"/>
    <mergeCell ref="FJM2:FJO2"/>
    <mergeCell ref="FJP2:FJR2"/>
    <mergeCell ref="FII2:FIK2"/>
    <mergeCell ref="FIL2:FIN2"/>
    <mergeCell ref="FIO2:FIQ2"/>
    <mergeCell ref="FIR2:FIT2"/>
    <mergeCell ref="FIU2:FIW2"/>
    <mergeCell ref="FIX2:FIZ2"/>
    <mergeCell ref="FHQ2:FHS2"/>
    <mergeCell ref="FHT2:FHV2"/>
    <mergeCell ref="FHW2:FHY2"/>
    <mergeCell ref="FHZ2:FIB2"/>
    <mergeCell ref="FIC2:FIE2"/>
    <mergeCell ref="FIF2:FIH2"/>
    <mergeCell ref="FGY2:FHA2"/>
    <mergeCell ref="FHB2:FHD2"/>
    <mergeCell ref="FHE2:FHG2"/>
    <mergeCell ref="FHH2:FHJ2"/>
    <mergeCell ref="FHK2:FHM2"/>
    <mergeCell ref="FHN2:FHP2"/>
    <mergeCell ref="FGG2:FGI2"/>
    <mergeCell ref="FGJ2:FGL2"/>
    <mergeCell ref="FGM2:FGO2"/>
    <mergeCell ref="FGP2:FGR2"/>
    <mergeCell ref="FGS2:FGU2"/>
    <mergeCell ref="FGV2:FGX2"/>
    <mergeCell ref="FFO2:FFQ2"/>
    <mergeCell ref="FFR2:FFT2"/>
    <mergeCell ref="FFU2:FFW2"/>
    <mergeCell ref="FFX2:FFZ2"/>
    <mergeCell ref="FGA2:FGC2"/>
    <mergeCell ref="FGD2:FGF2"/>
    <mergeCell ref="FEW2:FEY2"/>
    <mergeCell ref="FEZ2:FFB2"/>
    <mergeCell ref="FFC2:FFE2"/>
    <mergeCell ref="FFF2:FFH2"/>
    <mergeCell ref="FFI2:FFK2"/>
    <mergeCell ref="FFL2:FFN2"/>
    <mergeCell ref="FEE2:FEG2"/>
    <mergeCell ref="FEH2:FEJ2"/>
    <mergeCell ref="FEK2:FEM2"/>
    <mergeCell ref="FEN2:FEP2"/>
    <mergeCell ref="FEQ2:FES2"/>
    <mergeCell ref="FET2:FEV2"/>
    <mergeCell ref="FDM2:FDO2"/>
    <mergeCell ref="FDP2:FDR2"/>
    <mergeCell ref="FDS2:FDU2"/>
    <mergeCell ref="FDV2:FDX2"/>
    <mergeCell ref="FDY2:FEA2"/>
    <mergeCell ref="FEB2:FED2"/>
    <mergeCell ref="FCU2:FCW2"/>
    <mergeCell ref="FCX2:FCZ2"/>
    <mergeCell ref="FDA2:FDC2"/>
    <mergeCell ref="FDD2:FDF2"/>
    <mergeCell ref="FDG2:FDI2"/>
    <mergeCell ref="FDJ2:FDL2"/>
    <mergeCell ref="FCC2:FCE2"/>
    <mergeCell ref="FCF2:FCH2"/>
    <mergeCell ref="FCI2:FCK2"/>
    <mergeCell ref="FCL2:FCN2"/>
    <mergeCell ref="FCO2:FCQ2"/>
    <mergeCell ref="FCR2:FCT2"/>
    <mergeCell ref="FBK2:FBM2"/>
    <mergeCell ref="FBN2:FBP2"/>
    <mergeCell ref="FBQ2:FBS2"/>
    <mergeCell ref="FBT2:FBV2"/>
    <mergeCell ref="FBW2:FBY2"/>
    <mergeCell ref="FBZ2:FCB2"/>
    <mergeCell ref="FAS2:FAU2"/>
    <mergeCell ref="FAV2:FAX2"/>
    <mergeCell ref="FAY2:FBA2"/>
    <mergeCell ref="FBB2:FBD2"/>
    <mergeCell ref="FBE2:FBG2"/>
    <mergeCell ref="FBH2:FBJ2"/>
    <mergeCell ref="FAA2:FAC2"/>
    <mergeCell ref="FAD2:FAF2"/>
    <mergeCell ref="FAG2:FAI2"/>
    <mergeCell ref="FAJ2:FAL2"/>
    <mergeCell ref="FAM2:FAO2"/>
    <mergeCell ref="FAP2:FAR2"/>
    <mergeCell ref="EZI2:EZK2"/>
    <mergeCell ref="EZL2:EZN2"/>
    <mergeCell ref="EZO2:EZQ2"/>
    <mergeCell ref="EZR2:EZT2"/>
    <mergeCell ref="EZU2:EZW2"/>
    <mergeCell ref="EZX2:EZZ2"/>
    <mergeCell ref="EYQ2:EYS2"/>
    <mergeCell ref="EYT2:EYV2"/>
    <mergeCell ref="EYW2:EYY2"/>
    <mergeCell ref="EYZ2:EZB2"/>
    <mergeCell ref="EZC2:EZE2"/>
    <mergeCell ref="EZF2:EZH2"/>
    <mergeCell ref="EXY2:EYA2"/>
    <mergeCell ref="EYB2:EYD2"/>
    <mergeCell ref="EYE2:EYG2"/>
    <mergeCell ref="EYH2:EYJ2"/>
    <mergeCell ref="EYK2:EYM2"/>
    <mergeCell ref="EYN2:EYP2"/>
    <mergeCell ref="EXG2:EXI2"/>
    <mergeCell ref="EXJ2:EXL2"/>
    <mergeCell ref="EXM2:EXO2"/>
    <mergeCell ref="EXP2:EXR2"/>
    <mergeCell ref="EXS2:EXU2"/>
    <mergeCell ref="EXV2:EXX2"/>
    <mergeCell ref="EWO2:EWQ2"/>
    <mergeCell ref="EWR2:EWT2"/>
    <mergeCell ref="EWU2:EWW2"/>
    <mergeCell ref="EWX2:EWZ2"/>
    <mergeCell ref="EXA2:EXC2"/>
    <mergeCell ref="EXD2:EXF2"/>
    <mergeCell ref="EVW2:EVY2"/>
    <mergeCell ref="EVZ2:EWB2"/>
    <mergeCell ref="EWC2:EWE2"/>
    <mergeCell ref="EWF2:EWH2"/>
    <mergeCell ref="EWI2:EWK2"/>
    <mergeCell ref="EWL2:EWN2"/>
    <mergeCell ref="EVE2:EVG2"/>
    <mergeCell ref="EVH2:EVJ2"/>
    <mergeCell ref="EVK2:EVM2"/>
    <mergeCell ref="EVN2:EVP2"/>
    <mergeCell ref="EVQ2:EVS2"/>
    <mergeCell ref="EVT2:EVV2"/>
    <mergeCell ref="EUM2:EUO2"/>
    <mergeCell ref="EUP2:EUR2"/>
    <mergeCell ref="EUS2:EUU2"/>
    <mergeCell ref="EUV2:EUX2"/>
    <mergeCell ref="EUY2:EVA2"/>
    <mergeCell ref="EVB2:EVD2"/>
    <mergeCell ref="ETU2:ETW2"/>
    <mergeCell ref="ETX2:ETZ2"/>
    <mergeCell ref="EUA2:EUC2"/>
    <mergeCell ref="EUD2:EUF2"/>
    <mergeCell ref="EUG2:EUI2"/>
    <mergeCell ref="EUJ2:EUL2"/>
    <mergeCell ref="ETC2:ETE2"/>
    <mergeCell ref="ETF2:ETH2"/>
    <mergeCell ref="ETI2:ETK2"/>
    <mergeCell ref="ETL2:ETN2"/>
    <mergeCell ref="ETO2:ETQ2"/>
    <mergeCell ref="ETR2:ETT2"/>
    <mergeCell ref="ESK2:ESM2"/>
    <mergeCell ref="ESN2:ESP2"/>
    <mergeCell ref="ESQ2:ESS2"/>
    <mergeCell ref="EST2:ESV2"/>
    <mergeCell ref="ESW2:ESY2"/>
    <mergeCell ref="ESZ2:ETB2"/>
    <mergeCell ref="ERS2:ERU2"/>
    <mergeCell ref="ERV2:ERX2"/>
    <mergeCell ref="ERY2:ESA2"/>
    <mergeCell ref="ESB2:ESD2"/>
    <mergeCell ref="ESE2:ESG2"/>
    <mergeCell ref="ESH2:ESJ2"/>
    <mergeCell ref="ERA2:ERC2"/>
    <mergeCell ref="ERD2:ERF2"/>
    <mergeCell ref="ERG2:ERI2"/>
    <mergeCell ref="ERJ2:ERL2"/>
    <mergeCell ref="ERM2:ERO2"/>
    <mergeCell ref="ERP2:ERR2"/>
    <mergeCell ref="EQI2:EQK2"/>
    <mergeCell ref="EQL2:EQN2"/>
    <mergeCell ref="EQO2:EQQ2"/>
    <mergeCell ref="EQR2:EQT2"/>
    <mergeCell ref="EQU2:EQW2"/>
    <mergeCell ref="EQX2:EQZ2"/>
    <mergeCell ref="EPQ2:EPS2"/>
    <mergeCell ref="EPT2:EPV2"/>
    <mergeCell ref="EPW2:EPY2"/>
    <mergeCell ref="EPZ2:EQB2"/>
    <mergeCell ref="EQC2:EQE2"/>
    <mergeCell ref="EQF2:EQH2"/>
    <mergeCell ref="EOY2:EPA2"/>
    <mergeCell ref="EPB2:EPD2"/>
    <mergeCell ref="EPE2:EPG2"/>
    <mergeCell ref="EPH2:EPJ2"/>
    <mergeCell ref="EPK2:EPM2"/>
    <mergeCell ref="EPN2:EPP2"/>
    <mergeCell ref="EOG2:EOI2"/>
    <mergeCell ref="EOJ2:EOL2"/>
    <mergeCell ref="EOM2:EOO2"/>
    <mergeCell ref="EOP2:EOR2"/>
    <mergeCell ref="EOS2:EOU2"/>
    <mergeCell ref="EOV2:EOX2"/>
    <mergeCell ref="ENO2:ENQ2"/>
    <mergeCell ref="ENR2:ENT2"/>
    <mergeCell ref="ENU2:ENW2"/>
    <mergeCell ref="ENX2:ENZ2"/>
    <mergeCell ref="EOA2:EOC2"/>
    <mergeCell ref="EOD2:EOF2"/>
    <mergeCell ref="EMW2:EMY2"/>
    <mergeCell ref="EMZ2:ENB2"/>
    <mergeCell ref="ENC2:ENE2"/>
    <mergeCell ref="ENF2:ENH2"/>
    <mergeCell ref="ENI2:ENK2"/>
    <mergeCell ref="ENL2:ENN2"/>
    <mergeCell ref="EME2:EMG2"/>
    <mergeCell ref="EMH2:EMJ2"/>
    <mergeCell ref="EMK2:EMM2"/>
    <mergeCell ref="EMN2:EMP2"/>
    <mergeCell ref="EMQ2:EMS2"/>
    <mergeCell ref="EMT2:EMV2"/>
    <mergeCell ref="ELM2:ELO2"/>
    <mergeCell ref="ELP2:ELR2"/>
    <mergeCell ref="ELS2:ELU2"/>
    <mergeCell ref="ELV2:ELX2"/>
    <mergeCell ref="ELY2:EMA2"/>
    <mergeCell ref="EMB2:EMD2"/>
    <mergeCell ref="EKU2:EKW2"/>
    <mergeCell ref="EKX2:EKZ2"/>
    <mergeCell ref="ELA2:ELC2"/>
    <mergeCell ref="ELD2:ELF2"/>
    <mergeCell ref="ELG2:ELI2"/>
    <mergeCell ref="ELJ2:ELL2"/>
    <mergeCell ref="EKC2:EKE2"/>
    <mergeCell ref="EKF2:EKH2"/>
    <mergeCell ref="EKI2:EKK2"/>
    <mergeCell ref="EKL2:EKN2"/>
    <mergeCell ref="EKO2:EKQ2"/>
    <mergeCell ref="EKR2:EKT2"/>
    <mergeCell ref="EJK2:EJM2"/>
    <mergeCell ref="EJN2:EJP2"/>
    <mergeCell ref="EJQ2:EJS2"/>
    <mergeCell ref="EJT2:EJV2"/>
    <mergeCell ref="EJW2:EJY2"/>
    <mergeCell ref="EJZ2:EKB2"/>
    <mergeCell ref="EIS2:EIU2"/>
    <mergeCell ref="EIV2:EIX2"/>
    <mergeCell ref="EIY2:EJA2"/>
    <mergeCell ref="EJB2:EJD2"/>
    <mergeCell ref="EJE2:EJG2"/>
    <mergeCell ref="EJH2:EJJ2"/>
    <mergeCell ref="EIA2:EIC2"/>
    <mergeCell ref="EID2:EIF2"/>
    <mergeCell ref="EIG2:EII2"/>
    <mergeCell ref="EIJ2:EIL2"/>
    <mergeCell ref="EIM2:EIO2"/>
    <mergeCell ref="EIP2:EIR2"/>
    <mergeCell ref="EHI2:EHK2"/>
    <mergeCell ref="EHL2:EHN2"/>
    <mergeCell ref="EHO2:EHQ2"/>
    <mergeCell ref="EHR2:EHT2"/>
    <mergeCell ref="EHU2:EHW2"/>
    <mergeCell ref="EHX2:EHZ2"/>
    <mergeCell ref="EGQ2:EGS2"/>
    <mergeCell ref="EGT2:EGV2"/>
    <mergeCell ref="EGW2:EGY2"/>
    <mergeCell ref="EGZ2:EHB2"/>
    <mergeCell ref="EHC2:EHE2"/>
    <mergeCell ref="EHF2:EHH2"/>
    <mergeCell ref="EFY2:EGA2"/>
    <mergeCell ref="EGB2:EGD2"/>
    <mergeCell ref="EGE2:EGG2"/>
    <mergeCell ref="EGH2:EGJ2"/>
    <mergeCell ref="EGK2:EGM2"/>
    <mergeCell ref="EGN2:EGP2"/>
    <mergeCell ref="EFG2:EFI2"/>
    <mergeCell ref="EFJ2:EFL2"/>
    <mergeCell ref="EFM2:EFO2"/>
    <mergeCell ref="EFP2:EFR2"/>
    <mergeCell ref="EFS2:EFU2"/>
    <mergeCell ref="EFV2:EFX2"/>
    <mergeCell ref="EEO2:EEQ2"/>
    <mergeCell ref="EER2:EET2"/>
    <mergeCell ref="EEU2:EEW2"/>
    <mergeCell ref="EEX2:EEZ2"/>
    <mergeCell ref="EFA2:EFC2"/>
    <mergeCell ref="EFD2:EFF2"/>
    <mergeCell ref="EDW2:EDY2"/>
    <mergeCell ref="EDZ2:EEB2"/>
    <mergeCell ref="EEC2:EEE2"/>
    <mergeCell ref="EEF2:EEH2"/>
    <mergeCell ref="EEI2:EEK2"/>
    <mergeCell ref="EEL2:EEN2"/>
    <mergeCell ref="EDE2:EDG2"/>
    <mergeCell ref="EDH2:EDJ2"/>
    <mergeCell ref="EDK2:EDM2"/>
    <mergeCell ref="EDN2:EDP2"/>
    <mergeCell ref="EDQ2:EDS2"/>
    <mergeCell ref="EDT2:EDV2"/>
    <mergeCell ref="ECM2:ECO2"/>
    <mergeCell ref="ECP2:ECR2"/>
    <mergeCell ref="ECS2:ECU2"/>
    <mergeCell ref="ECV2:ECX2"/>
    <mergeCell ref="ECY2:EDA2"/>
    <mergeCell ref="EDB2:EDD2"/>
    <mergeCell ref="EBU2:EBW2"/>
    <mergeCell ref="EBX2:EBZ2"/>
    <mergeCell ref="ECA2:ECC2"/>
    <mergeCell ref="ECD2:ECF2"/>
    <mergeCell ref="ECG2:ECI2"/>
    <mergeCell ref="ECJ2:ECL2"/>
    <mergeCell ref="EBC2:EBE2"/>
    <mergeCell ref="EBF2:EBH2"/>
    <mergeCell ref="EBI2:EBK2"/>
    <mergeCell ref="EBL2:EBN2"/>
    <mergeCell ref="EBO2:EBQ2"/>
    <mergeCell ref="EBR2:EBT2"/>
    <mergeCell ref="EAK2:EAM2"/>
    <mergeCell ref="EAN2:EAP2"/>
    <mergeCell ref="EAQ2:EAS2"/>
    <mergeCell ref="EAT2:EAV2"/>
    <mergeCell ref="EAW2:EAY2"/>
    <mergeCell ref="EAZ2:EBB2"/>
    <mergeCell ref="DZS2:DZU2"/>
    <mergeCell ref="DZV2:DZX2"/>
    <mergeCell ref="DZY2:EAA2"/>
    <mergeCell ref="EAB2:EAD2"/>
    <mergeCell ref="EAE2:EAG2"/>
    <mergeCell ref="EAH2:EAJ2"/>
    <mergeCell ref="DZA2:DZC2"/>
    <mergeCell ref="DZD2:DZF2"/>
    <mergeCell ref="DZG2:DZI2"/>
    <mergeCell ref="DZJ2:DZL2"/>
    <mergeCell ref="DZM2:DZO2"/>
    <mergeCell ref="DZP2:DZR2"/>
    <mergeCell ref="DYI2:DYK2"/>
    <mergeCell ref="DYL2:DYN2"/>
    <mergeCell ref="DYO2:DYQ2"/>
    <mergeCell ref="DYR2:DYT2"/>
    <mergeCell ref="DYU2:DYW2"/>
    <mergeCell ref="DYX2:DYZ2"/>
    <mergeCell ref="DXQ2:DXS2"/>
    <mergeCell ref="DXT2:DXV2"/>
    <mergeCell ref="DXW2:DXY2"/>
    <mergeCell ref="DXZ2:DYB2"/>
    <mergeCell ref="DYC2:DYE2"/>
    <mergeCell ref="DYF2:DYH2"/>
    <mergeCell ref="DWY2:DXA2"/>
    <mergeCell ref="DXB2:DXD2"/>
    <mergeCell ref="DXE2:DXG2"/>
    <mergeCell ref="DXH2:DXJ2"/>
    <mergeCell ref="DXK2:DXM2"/>
    <mergeCell ref="DXN2:DXP2"/>
    <mergeCell ref="DWG2:DWI2"/>
    <mergeCell ref="DWJ2:DWL2"/>
    <mergeCell ref="DWM2:DWO2"/>
    <mergeCell ref="DWP2:DWR2"/>
    <mergeCell ref="DWS2:DWU2"/>
    <mergeCell ref="DWV2:DWX2"/>
    <mergeCell ref="DVO2:DVQ2"/>
    <mergeCell ref="DVR2:DVT2"/>
    <mergeCell ref="DVU2:DVW2"/>
    <mergeCell ref="DVX2:DVZ2"/>
    <mergeCell ref="DWA2:DWC2"/>
    <mergeCell ref="DWD2:DWF2"/>
    <mergeCell ref="DUW2:DUY2"/>
    <mergeCell ref="DUZ2:DVB2"/>
    <mergeCell ref="DVC2:DVE2"/>
    <mergeCell ref="DVF2:DVH2"/>
    <mergeCell ref="DVI2:DVK2"/>
    <mergeCell ref="DVL2:DVN2"/>
    <mergeCell ref="DUE2:DUG2"/>
    <mergeCell ref="DUH2:DUJ2"/>
    <mergeCell ref="DUK2:DUM2"/>
    <mergeCell ref="DUN2:DUP2"/>
    <mergeCell ref="DUQ2:DUS2"/>
    <mergeCell ref="DUT2:DUV2"/>
    <mergeCell ref="DTM2:DTO2"/>
    <mergeCell ref="DTP2:DTR2"/>
    <mergeCell ref="DTS2:DTU2"/>
    <mergeCell ref="DTV2:DTX2"/>
    <mergeCell ref="DTY2:DUA2"/>
    <mergeCell ref="DUB2:DUD2"/>
    <mergeCell ref="DSU2:DSW2"/>
    <mergeCell ref="DSX2:DSZ2"/>
    <mergeCell ref="DTA2:DTC2"/>
    <mergeCell ref="DTD2:DTF2"/>
    <mergeCell ref="DTG2:DTI2"/>
    <mergeCell ref="DTJ2:DTL2"/>
    <mergeCell ref="DSC2:DSE2"/>
    <mergeCell ref="DSF2:DSH2"/>
    <mergeCell ref="DSI2:DSK2"/>
    <mergeCell ref="DSL2:DSN2"/>
    <mergeCell ref="DSO2:DSQ2"/>
    <mergeCell ref="DSR2:DST2"/>
    <mergeCell ref="DRK2:DRM2"/>
    <mergeCell ref="DRN2:DRP2"/>
    <mergeCell ref="DRQ2:DRS2"/>
    <mergeCell ref="DRT2:DRV2"/>
    <mergeCell ref="DRW2:DRY2"/>
    <mergeCell ref="DRZ2:DSB2"/>
    <mergeCell ref="DQS2:DQU2"/>
    <mergeCell ref="DQV2:DQX2"/>
    <mergeCell ref="DQY2:DRA2"/>
    <mergeCell ref="DRB2:DRD2"/>
    <mergeCell ref="DRE2:DRG2"/>
    <mergeCell ref="DRH2:DRJ2"/>
    <mergeCell ref="DQA2:DQC2"/>
    <mergeCell ref="DQD2:DQF2"/>
    <mergeCell ref="DQG2:DQI2"/>
    <mergeCell ref="DQJ2:DQL2"/>
    <mergeCell ref="DQM2:DQO2"/>
    <mergeCell ref="DQP2:DQR2"/>
    <mergeCell ref="DPI2:DPK2"/>
    <mergeCell ref="DPL2:DPN2"/>
    <mergeCell ref="DPO2:DPQ2"/>
    <mergeCell ref="DPR2:DPT2"/>
    <mergeCell ref="DPU2:DPW2"/>
    <mergeCell ref="DPX2:DPZ2"/>
    <mergeCell ref="DOQ2:DOS2"/>
    <mergeCell ref="DOT2:DOV2"/>
    <mergeCell ref="DOW2:DOY2"/>
    <mergeCell ref="DOZ2:DPB2"/>
    <mergeCell ref="DPC2:DPE2"/>
    <mergeCell ref="DPF2:DPH2"/>
    <mergeCell ref="DNY2:DOA2"/>
    <mergeCell ref="DOB2:DOD2"/>
    <mergeCell ref="DOE2:DOG2"/>
    <mergeCell ref="DOH2:DOJ2"/>
    <mergeCell ref="DOK2:DOM2"/>
    <mergeCell ref="DON2:DOP2"/>
    <mergeCell ref="DNG2:DNI2"/>
    <mergeCell ref="DNJ2:DNL2"/>
    <mergeCell ref="DNM2:DNO2"/>
    <mergeCell ref="DNP2:DNR2"/>
    <mergeCell ref="DNS2:DNU2"/>
    <mergeCell ref="DNV2:DNX2"/>
    <mergeCell ref="DMO2:DMQ2"/>
    <mergeCell ref="DMR2:DMT2"/>
    <mergeCell ref="DMU2:DMW2"/>
    <mergeCell ref="DMX2:DMZ2"/>
    <mergeCell ref="DNA2:DNC2"/>
    <mergeCell ref="DND2:DNF2"/>
    <mergeCell ref="DLW2:DLY2"/>
    <mergeCell ref="DLZ2:DMB2"/>
    <mergeCell ref="DMC2:DME2"/>
    <mergeCell ref="DMF2:DMH2"/>
    <mergeCell ref="DMI2:DMK2"/>
    <mergeCell ref="DML2:DMN2"/>
    <mergeCell ref="DLE2:DLG2"/>
    <mergeCell ref="DLH2:DLJ2"/>
    <mergeCell ref="DLK2:DLM2"/>
    <mergeCell ref="DLN2:DLP2"/>
    <mergeCell ref="DLQ2:DLS2"/>
    <mergeCell ref="DLT2:DLV2"/>
    <mergeCell ref="DKM2:DKO2"/>
    <mergeCell ref="DKP2:DKR2"/>
    <mergeCell ref="DKS2:DKU2"/>
    <mergeCell ref="DKV2:DKX2"/>
    <mergeCell ref="DKY2:DLA2"/>
    <mergeCell ref="DLB2:DLD2"/>
    <mergeCell ref="DJU2:DJW2"/>
    <mergeCell ref="DJX2:DJZ2"/>
    <mergeCell ref="DKA2:DKC2"/>
    <mergeCell ref="DKD2:DKF2"/>
    <mergeCell ref="DKG2:DKI2"/>
    <mergeCell ref="DKJ2:DKL2"/>
    <mergeCell ref="DJC2:DJE2"/>
    <mergeCell ref="DJF2:DJH2"/>
    <mergeCell ref="DJI2:DJK2"/>
    <mergeCell ref="DJL2:DJN2"/>
    <mergeCell ref="DJO2:DJQ2"/>
    <mergeCell ref="DJR2:DJT2"/>
    <mergeCell ref="DIK2:DIM2"/>
    <mergeCell ref="DIN2:DIP2"/>
    <mergeCell ref="DIQ2:DIS2"/>
    <mergeCell ref="DIT2:DIV2"/>
    <mergeCell ref="DIW2:DIY2"/>
    <mergeCell ref="DIZ2:DJB2"/>
    <mergeCell ref="DHS2:DHU2"/>
    <mergeCell ref="DHV2:DHX2"/>
    <mergeCell ref="DHY2:DIA2"/>
    <mergeCell ref="DIB2:DID2"/>
    <mergeCell ref="DIE2:DIG2"/>
    <mergeCell ref="DIH2:DIJ2"/>
    <mergeCell ref="DHA2:DHC2"/>
    <mergeCell ref="DHD2:DHF2"/>
    <mergeCell ref="DHG2:DHI2"/>
    <mergeCell ref="DHJ2:DHL2"/>
    <mergeCell ref="DHM2:DHO2"/>
    <mergeCell ref="DHP2:DHR2"/>
    <mergeCell ref="DGI2:DGK2"/>
    <mergeCell ref="DGL2:DGN2"/>
    <mergeCell ref="DGO2:DGQ2"/>
    <mergeCell ref="DGR2:DGT2"/>
    <mergeCell ref="DGU2:DGW2"/>
    <mergeCell ref="DGX2:DGZ2"/>
    <mergeCell ref="DFQ2:DFS2"/>
    <mergeCell ref="DFT2:DFV2"/>
    <mergeCell ref="DFW2:DFY2"/>
    <mergeCell ref="DFZ2:DGB2"/>
    <mergeCell ref="DGC2:DGE2"/>
    <mergeCell ref="DGF2:DGH2"/>
    <mergeCell ref="DEY2:DFA2"/>
    <mergeCell ref="DFB2:DFD2"/>
    <mergeCell ref="DFE2:DFG2"/>
    <mergeCell ref="DFH2:DFJ2"/>
    <mergeCell ref="DFK2:DFM2"/>
    <mergeCell ref="DFN2:DFP2"/>
    <mergeCell ref="DEG2:DEI2"/>
    <mergeCell ref="DEJ2:DEL2"/>
    <mergeCell ref="DEM2:DEO2"/>
    <mergeCell ref="DEP2:DER2"/>
    <mergeCell ref="DES2:DEU2"/>
    <mergeCell ref="DEV2:DEX2"/>
    <mergeCell ref="DDO2:DDQ2"/>
    <mergeCell ref="DDR2:DDT2"/>
    <mergeCell ref="DDU2:DDW2"/>
    <mergeCell ref="DDX2:DDZ2"/>
    <mergeCell ref="DEA2:DEC2"/>
    <mergeCell ref="DED2:DEF2"/>
    <mergeCell ref="DCW2:DCY2"/>
    <mergeCell ref="DCZ2:DDB2"/>
    <mergeCell ref="DDC2:DDE2"/>
    <mergeCell ref="DDF2:DDH2"/>
    <mergeCell ref="DDI2:DDK2"/>
    <mergeCell ref="DDL2:DDN2"/>
    <mergeCell ref="DCE2:DCG2"/>
    <mergeCell ref="DCH2:DCJ2"/>
    <mergeCell ref="DCK2:DCM2"/>
    <mergeCell ref="DCN2:DCP2"/>
    <mergeCell ref="DCQ2:DCS2"/>
    <mergeCell ref="DCT2:DCV2"/>
    <mergeCell ref="DBM2:DBO2"/>
    <mergeCell ref="DBP2:DBR2"/>
    <mergeCell ref="DBS2:DBU2"/>
    <mergeCell ref="DBV2:DBX2"/>
    <mergeCell ref="DBY2:DCA2"/>
    <mergeCell ref="DCB2:DCD2"/>
    <mergeCell ref="DAU2:DAW2"/>
    <mergeCell ref="DAX2:DAZ2"/>
    <mergeCell ref="DBA2:DBC2"/>
    <mergeCell ref="DBD2:DBF2"/>
    <mergeCell ref="DBG2:DBI2"/>
    <mergeCell ref="DBJ2:DBL2"/>
    <mergeCell ref="DAC2:DAE2"/>
    <mergeCell ref="DAF2:DAH2"/>
    <mergeCell ref="DAI2:DAK2"/>
    <mergeCell ref="DAL2:DAN2"/>
    <mergeCell ref="DAO2:DAQ2"/>
    <mergeCell ref="DAR2:DAT2"/>
    <mergeCell ref="CZK2:CZM2"/>
    <mergeCell ref="CZN2:CZP2"/>
    <mergeCell ref="CZQ2:CZS2"/>
    <mergeCell ref="CZT2:CZV2"/>
    <mergeCell ref="CZW2:CZY2"/>
    <mergeCell ref="CZZ2:DAB2"/>
    <mergeCell ref="CYS2:CYU2"/>
    <mergeCell ref="CYV2:CYX2"/>
    <mergeCell ref="CYY2:CZA2"/>
    <mergeCell ref="CZB2:CZD2"/>
    <mergeCell ref="CZE2:CZG2"/>
    <mergeCell ref="CZH2:CZJ2"/>
    <mergeCell ref="CYA2:CYC2"/>
    <mergeCell ref="CYD2:CYF2"/>
    <mergeCell ref="CYG2:CYI2"/>
    <mergeCell ref="CYJ2:CYL2"/>
    <mergeCell ref="CYM2:CYO2"/>
    <mergeCell ref="CYP2:CYR2"/>
    <mergeCell ref="CXI2:CXK2"/>
    <mergeCell ref="CXL2:CXN2"/>
    <mergeCell ref="CXO2:CXQ2"/>
    <mergeCell ref="CXR2:CXT2"/>
    <mergeCell ref="CXU2:CXW2"/>
    <mergeCell ref="CXX2:CXZ2"/>
    <mergeCell ref="CWQ2:CWS2"/>
    <mergeCell ref="CWT2:CWV2"/>
    <mergeCell ref="CWW2:CWY2"/>
    <mergeCell ref="CWZ2:CXB2"/>
    <mergeCell ref="CXC2:CXE2"/>
    <mergeCell ref="CXF2:CXH2"/>
    <mergeCell ref="CVY2:CWA2"/>
    <mergeCell ref="CWB2:CWD2"/>
    <mergeCell ref="CWE2:CWG2"/>
    <mergeCell ref="CWH2:CWJ2"/>
    <mergeCell ref="CWK2:CWM2"/>
    <mergeCell ref="CWN2:CWP2"/>
    <mergeCell ref="CVG2:CVI2"/>
    <mergeCell ref="CVJ2:CVL2"/>
    <mergeCell ref="CVM2:CVO2"/>
    <mergeCell ref="CVP2:CVR2"/>
    <mergeCell ref="CVS2:CVU2"/>
    <mergeCell ref="CVV2:CVX2"/>
    <mergeCell ref="CUO2:CUQ2"/>
    <mergeCell ref="CUR2:CUT2"/>
    <mergeCell ref="CUU2:CUW2"/>
    <mergeCell ref="CUX2:CUZ2"/>
    <mergeCell ref="CVA2:CVC2"/>
    <mergeCell ref="CVD2:CVF2"/>
    <mergeCell ref="CTW2:CTY2"/>
    <mergeCell ref="CTZ2:CUB2"/>
    <mergeCell ref="CUC2:CUE2"/>
    <mergeCell ref="CUF2:CUH2"/>
    <mergeCell ref="CUI2:CUK2"/>
    <mergeCell ref="CUL2:CUN2"/>
    <mergeCell ref="CTE2:CTG2"/>
    <mergeCell ref="CTH2:CTJ2"/>
    <mergeCell ref="CTK2:CTM2"/>
    <mergeCell ref="CTN2:CTP2"/>
    <mergeCell ref="CTQ2:CTS2"/>
    <mergeCell ref="CTT2:CTV2"/>
    <mergeCell ref="CSM2:CSO2"/>
    <mergeCell ref="CSP2:CSR2"/>
    <mergeCell ref="CSS2:CSU2"/>
    <mergeCell ref="CSV2:CSX2"/>
    <mergeCell ref="CSY2:CTA2"/>
    <mergeCell ref="CTB2:CTD2"/>
    <mergeCell ref="CRU2:CRW2"/>
    <mergeCell ref="CRX2:CRZ2"/>
    <mergeCell ref="CSA2:CSC2"/>
    <mergeCell ref="CSD2:CSF2"/>
    <mergeCell ref="CSG2:CSI2"/>
    <mergeCell ref="CSJ2:CSL2"/>
    <mergeCell ref="CRC2:CRE2"/>
    <mergeCell ref="CRF2:CRH2"/>
    <mergeCell ref="CRI2:CRK2"/>
    <mergeCell ref="CRL2:CRN2"/>
    <mergeCell ref="CRO2:CRQ2"/>
    <mergeCell ref="CRR2:CRT2"/>
    <mergeCell ref="CQK2:CQM2"/>
    <mergeCell ref="CQN2:CQP2"/>
    <mergeCell ref="CQQ2:CQS2"/>
    <mergeCell ref="CQT2:CQV2"/>
    <mergeCell ref="CQW2:CQY2"/>
    <mergeCell ref="CQZ2:CRB2"/>
    <mergeCell ref="CPS2:CPU2"/>
    <mergeCell ref="CPV2:CPX2"/>
    <mergeCell ref="CPY2:CQA2"/>
    <mergeCell ref="CQB2:CQD2"/>
    <mergeCell ref="CQE2:CQG2"/>
    <mergeCell ref="CQH2:CQJ2"/>
    <mergeCell ref="CPA2:CPC2"/>
    <mergeCell ref="CPD2:CPF2"/>
    <mergeCell ref="CPG2:CPI2"/>
    <mergeCell ref="CPJ2:CPL2"/>
    <mergeCell ref="CPM2:CPO2"/>
    <mergeCell ref="CPP2:CPR2"/>
    <mergeCell ref="COI2:COK2"/>
    <mergeCell ref="COL2:CON2"/>
    <mergeCell ref="COO2:COQ2"/>
    <mergeCell ref="COR2:COT2"/>
    <mergeCell ref="COU2:COW2"/>
    <mergeCell ref="COX2:COZ2"/>
    <mergeCell ref="CNQ2:CNS2"/>
    <mergeCell ref="CNT2:CNV2"/>
    <mergeCell ref="CNW2:CNY2"/>
    <mergeCell ref="CNZ2:COB2"/>
    <mergeCell ref="COC2:COE2"/>
    <mergeCell ref="COF2:COH2"/>
    <mergeCell ref="CMY2:CNA2"/>
    <mergeCell ref="CNB2:CND2"/>
    <mergeCell ref="CNE2:CNG2"/>
    <mergeCell ref="CNH2:CNJ2"/>
    <mergeCell ref="CNK2:CNM2"/>
    <mergeCell ref="CNN2:CNP2"/>
    <mergeCell ref="CMG2:CMI2"/>
    <mergeCell ref="CMJ2:CML2"/>
    <mergeCell ref="CMM2:CMO2"/>
    <mergeCell ref="CMP2:CMR2"/>
    <mergeCell ref="CMS2:CMU2"/>
    <mergeCell ref="CMV2:CMX2"/>
    <mergeCell ref="CLO2:CLQ2"/>
    <mergeCell ref="CLR2:CLT2"/>
    <mergeCell ref="CLU2:CLW2"/>
    <mergeCell ref="CLX2:CLZ2"/>
    <mergeCell ref="CMA2:CMC2"/>
    <mergeCell ref="CMD2:CMF2"/>
    <mergeCell ref="CKW2:CKY2"/>
    <mergeCell ref="CKZ2:CLB2"/>
    <mergeCell ref="CLC2:CLE2"/>
    <mergeCell ref="CLF2:CLH2"/>
    <mergeCell ref="CLI2:CLK2"/>
    <mergeCell ref="CLL2:CLN2"/>
    <mergeCell ref="CKE2:CKG2"/>
    <mergeCell ref="CKH2:CKJ2"/>
    <mergeCell ref="CKK2:CKM2"/>
    <mergeCell ref="CKN2:CKP2"/>
    <mergeCell ref="CKQ2:CKS2"/>
    <mergeCell ref="CKT2:CKV2"/>
    <mergeCell ref="CJM2:CJO2"/>
    <mergeCell ref="CJP2:CJR2"/>
    <mergeCell ref="CJS2:CJU2"/>
    <mergeCell ref="CJV2:CJX2"/>
    <mergeCell ref="CJY2:CKA2"/>
    <mergeCell ref="CKB2:CKD2"/>
    <mergeCell ref="CIU2:CIW2"/>
    <mergeCell ref="CIX2:CIZ2"/>
    <mergeCell ref="CJA2:CJC2"/>
    <mergeCell ref="CJD2:CJF2"/>
    <mergeCell ref="CJG2:CJI2"/>
    <mergeCell ref="CJJ2:CJL2"/>
    <mergeCell ref="CIC2:CIE2"/>
    <mergeCell ref="CIF2:CIH2"/>
    <mergeCell ref="CII2:CIK2"/>
    <mergeCell ref="CIL2:CIN2"/>
    <mergeCell ref="CIO2:CIQ2"/>
    <mergeCell ref="CIR2:CIT2"/>
    <mergeCell ref="CHK2:CHM2"/>
    <mergeCell ref="CHN2:CHP2"/>
    <mergeCell ref="CHQ2:CHS2"/>
    <mergeCell ref="CHT2:CHV2"/>
    <mergeCell ref="CHW2:CHY2"/>
    <mergeCell ref="CHZ2:CIB2"/>
    <mergeCell ref="CGS2:CGU2"/>
    <mergeCell ref="CGV2:CGX2"/>
    <mergeCell ref="CGY2:CHA2"/>
    <mergeCell ref="CHB2:CHD2"/>
    <mergeCell ref="CHE2:CHG2"/>
    <mergeCell ref="CHH2:CHJ2"/>
    <mergeCell ref="CGA2:CGC2"/>
    <mergeCell ref="CGD2:CGF2"/>
    <mergeCell ref="CGG2:CGI2"/>
    <mergeCell ref="CGJ2:CGL2"/>
    <mergeCell ref="CGM2:CGO2"/>
    <mergeCell ref="CGP2:CGR2"/>
    <mergeCell ref="CFI2:CFK2"/>
    <mergeCell ref="CFL2:CFN2"/>
    <mergeCell ref="CFO2:CFQ2"/>
    <mergeCell ref="CFR2:CFT2"/>
    <mergeCell ref="CFU2:CFW2"/>
    <mergeCell ref="CFX2:CFZ2"/>
    <mergeCell ref="CEQ2:CES2"/>
    <mergeCell ref="CET2:CEV2"/>
    <mergeCell ref="CEW2:CEY2"/>
    <mergeCell ref="CEZ2:CFB2"/>
    <mergeCell ref="CFC2:CFE2"/>
    <mergeCell ref="CFF2:CFH2"/>
    <mergeCell ref="CDY2:CEA2"/>
    <mergeCell ref="CEB2:CED2"/>
    <mergeCell ref="CEE2:CEG2"/>
    <mergeCell ref="CEH2:CEJ2"/>
    <mergeCell ref="CEK2:CEM2"/>
    <mergeCell ref="CEN2:CEP2"/>
    <mergeCell ref="CDG2:CDI2"/>
    <mergeCell ref="CDJ2:CDL2"/>
    <mergeCell ref="CDM2:CDO2"/>
    <mergeCell ref="CDP2:CDR2"/>
    <mergeCell ref="CDS2:CDU2"/>
    <mergeCell ref="CDV2:CDX2"/>
    <mergeCell ref="CCO2:CCQ2"/>
    <mergeCell ref="CCR2:CCT2"/>
    <mergeCell ref="CCU2:CCW2"/>
    <mergeCell ref="CCX2:CCZ2"/>
    <mergeCell ref="CDA2:CDC2"/>
    <mergeCell ref="CDD2:CDF2"/>
    <mergeCell ref="CBW2:CBY2"/>
    <mergeCell ref="CBZ2:CCB2"/>
    <mergeCell ref="CCC2:CCE2"/>
    <mergeCell ref="CCF2:CCH2"/>
    <mergeCell ref="CCI2:CCK2"/>
    <mergeCell ref="CCL2:CCN2"/>
    <mergeCell ref="CBE2:CBG2"/>
    <mergeCell ref="CBH2:CBJ2"/>
    <mergeCell ref="CBK2:CBM2"/>
    <mergeCell ref="CBN2:CBP2"/>
    <mergeCell ref="CBQ2:CBS2"/>
    <mergeCell ref="CBT2:CBV2"/>
    <mergeCell ref="CAM2:CAO2"/>
    <mergeCell ref="CAP2:CAR2"/>
    <mergeCell ref="CAS2:CAU2"/>
    <mergeCell ref="CAV2:CAX2"/>
    <mergeCell ref="CAY2:CBA2"/>
    <mergeCell ref="CBB2:CBD2"/>
    <mergeCell ref="BZU2:BZW2"/>
    <mergeCell ref="BZX2:BZZ2"/>
    <mergeCell ref="CAA2:CAC2"/>
    <mergeCell ref="CAD2:CAF2"/>
    <mergeCell ref="CAG2:CAI2"/>
    <mergeCell ref="CAJ2:CAL2"/>
    <mergeCell ref="BZC2:BZE2"/>
    <mergeCell ref="BZF2:BZH2"/>
    <mergeCell ref="BZI2:BZK2"/>
    <mergeCell ref="BZL2:BZN2"/>
    <mergeCell ref="BZO2:BZQ2"/>
    <mergeCell ref="BZR2:BZT2"/>
    <mergeCell ref="BYK2:BYM2"/>
    <mergeCell ref="BYN2:BYP2"/>
    <mergeCell ref="BYQ2:BYS2"/>
    <mergeCell ref="BYT2:BYV2"/>
    <mergeCell ref="BYW2:BYY2"/>
    <mergeCell ref="BYZ2:BZB2"/>
    <mergeCell ref="BXS2:BXU2"/>
    <mergeCell ref="BXV2:BXX2"/>
    <mergeCell ref="BXY2:BYA2"/>
    <mergeCell ref="BYB2:BYD2"/>
    <mergeCell ref="BYE2:BYG2"/>
    <mergeCell ref="BYH2:BYJ2"/>
    <mergeCell ref="BXA2:BXC2"/>
    <mergeCell ref="BXD2:BXF2"/>
    <mergeCell ref="BXG2:BXI2"/>
    <mergeCell ref="BXJ2:BXL2"/>
    <mergeCell ref="BXM2:BXO2"/>
    <mergeCell ref="BXP2:BXR2"/>
    <mergeCell ref="BWI2:BWK2"/>
    <mergeCell ref="BWL2:BWN2"/>
    <mergeCell ref="BWO2:BWQ2"/>
    <mergeCell ref="BWR2:BWT2"/>
    <mergeCell ref="BWU2:BWW2"/>
    <mergeCell ref="BWX2:BWZ2"/>
    <mergeCell ref="BVQ2:BVS2"/>
    <mergeCell ref="BVT2:BVV2"/>
    <mergeCell ref="BVW2:BVY2"/>
    <mergeCell ref="BVZ2:BWB2"/>
    <mergeCell ref="BWC2:BWE2"/>
    <mergeCell ref="BWF2:BWH2"/>
    <mergeCell ref="BUY2:BVA2"/>
    <mergeCell ref="BVB2:BVD2"/>
    <mergeCell ref="BVE2:BVG2"/>
    <mergeCell ref="BVH2:BVJ2"/>
    <mergeCell ref="BVK2:BVM2"/>
    <mergeCell ref="BVN2:BVP2"/>
    <mergeCell ref="BUG2:BUI2"/>
    <mergeCell ref="BUJ2:BUL2"/>
    <mergeCell ref="BUM2:BUO2"/>
    <mergeCell ref="BUP2:BUR2"/>
    <mergeCell ref="BUS2:BUU2"/>
    <mergeCell ref="BUV2:BUX2"/>
    <mergeCell ref="BTO2:BTQ2"/>
    <mergeCell ref="BTR2:BTT2"/>
    <mergeCell ref="BTU2:BTW2"/>
    <mergeCell ref="BTX2:BTZ2"/>
    <mergeCell ref="BUA2:BUC2"/>
    <mergeCell ref="BUD2:BUF2"/>
    <mergeCell ref="BSW2:BSY2"/>
    <mergeCell ref="BSZ2:BTB2"/>
    <mergeCell ref="BTC2:BTE2"/>
    <mergeCell ref="BTF2:BTH2"/>
    <mergeCell ref="BTI2:BTK2"/>
    <mergeCell ref="BTL2:BTN2"/>
    <mergeCell ref="BSE2:BSG2"/>
    <mergeCell ref="BSH2:BSJ2"/>
    <mergeCell ref="BSK2:BSM2"/>
    <mergeCell ref="BSN2:BSP2"/>
    <mergeCell ref="BSQ2:BSS2"/>
    <mergeCell ref="BST2:BSV2"/>
    <mergeCell ref="BRM2:BRO2"/>
    <mergeCell ref="BRP2:BRR2"/>
    <mergeCell ref="BRS2:BRU2"/>
    <mergeCell ref="BRV2:BRX2"/>
    <mergeCell ref="BRY2:BSA2"/>
    <mergeCell ref="BSB2:BSD2"/>
    <mergeCell ref="BQU2:BQW2"/>
    <mergeCell ref="BQX2:BQZ2"/>
    <mergeCell ref="BRA2:BRC2"/>
    <mergeCell ref="BRD2:BRF2"/>
    <mergeCell ref="BRG2:BRI2"/>
    <mergeCell ref="BRJ2:BRL2"/>
    <mergeCell ref="BQC2:BQE2"/>
    <mergeCell ref="BQF2:BQH2"/>
    <mergeCell ref="BQI2:BQK2"/>
    <mergeCell ref="BQL2:BQN2"/>
    <mergeCell ref="BQO2:BQQ2"/>
    <mergeCell ref="BQR2:BQT2"/>
    <mergeCell ref="BPK2:BPM2"/>
    <mergeCell ref="BPN2:BPP2"/>
    <mergeCell ref="BPQ2:BPS2"/>
    <mergeCell ref="BPT2:BPV2"/>
    <mergeCell ref="BPW2:BPY2"/>
    <mergeCell ref="BPZ2:BQB2"/>
    <mergeCell ref="BOS2:BOU2"/>
    <mergeCell ref="BOV2:BOX2"/>
    <mergeCell ref="BOY2:BPA2"/>
    <mergeCell ref="BPB2:BPD2"/>
    <mergeCell ref="BPE2:BPG2"/>
    <mergeCell ref="BPH2:BPJ2"/>
    <mergeCell ref="BOA2:BOC2"/>
    <mergeCell ref="BOD2:BOF2"/>
    <mergeCell ref="BOG2:BOI2"/>
    <mergeCell ref="BOJ2:BOL2"/>
    <mergeCell ref="BOM2:BOO2"/>
    <mergeCell ref="BOP2:BOR2"/>
    <mergeCell ref="BNI2:BNK2"/>
    <mergeCell ref="BNL2:BNN2"/>
    <mergeCell ref="BNO2:BNQ2"/>
    <mergeCell ref="BNR2:BNT2"/>
    <mergeCell ref="BNU2:BNW2"/>
    <mergeCell ref="BNX2:BNZ2"/>
    <mergeCell ref="BMQ2:BMS2"/>
    <mergeCell ref="BMT2:BMV2"/>
    <mergeCell ref="BMW2:BMY2"/>
    <mergeCell ref="BMZ2:BNB2"/>
    <mergeCell ref="BNC2:BNE2"/>
    <mergeCell ref="BNF2:BNH2"/>
    <mergeCell ref="BLY2:BMA2"/>
    <mergeCell ref="BMB2:BMD2"/>
    <mergeCell ref="BME2:BMG2"/>
    <mergeCell ref="BMH2:BMJ2"/>
    <mergeCell ref="BMK2:BMM2"/>
    <mergeCell ref="BMN2:BMP2"/>
    <mergeCell ref="BLG2:BLI2"/>
    <mergeCell ref="BLJ2:BLL2"/>
    <mergeCell ref="BLM2:BLO2"/>
    <mergeCell ref="BLP2:BLR2"/>
    <mergeCell ref="BLS2:BLU2"/>
    <mergeCell ref="BLV2:BLX2"/>
    <mergeCell ref="BKO2:BKQ2"/>
    <mergeCell ref="BKR2:BKT2"/>
    <mergeCell ref="BKU2:BKW2"/>
    <mergeCell ref="BKX2:BKZ2"/>
    <mergeCell ref="BLA2:BLC2"/>
    <mergeCell ref="BLD2:BLF2"/>
    <mergeCell ref="BJW2:BJY2"/>
    <mergeCell ref="BJZ2:BKB2"/>
    <mergeCell ref="BKC2:BKE2"/>
    <mergeCell ref="BKF2:BKH2"/>
    <mergeCell ref="BKI2:BKK2"/>
    <mergeCell ref="BKL2:BKN2"/>
    <mergeCell ref="BJE2:BJG2"/>
    <mergeCell ref="BJH2:BJJ2"/>
    <mergeCell ref="BJK2:BJM2"/>
    <mergeCell ref="BJN2:BJP2"/>
    <mergeCell ref="BJQ2:BJS2"/>
    <mergeCell ref="BJT2:BJV2"/>
    <mergeCell ref="BIM2:BIO2"/>
    <mergeCell ref="BIP2:BIR2"/>
    <mergeCell ref="BIS2:BIU2"/>
    <mergeCell ref="BIV2:BIX2"/>
    <mergeCell ref="BIY2:BJA2"/>
    <mergeCell ref="BJB2:BJD2"/>
    <mergeCell ref="BHU2:BHW2"/>
    <mergeCell ref="BHX2:BHZ2"/>
    <mergeCell ref="BIA2:BIC2"/>
    <mergeCell ref="BID2:BIF2"/>
    <mergeCell ref="BIG2:BII2"/>
    <mergeCell ref="BIJ2:BIL2"/>
    <mergeCell ref="BHC2:BHE2"/>
    <mergeCell ref="BHF2:BHH2"/>
    <mergeCell ref="BHI2:BHK2"/>
    <mergeCell ref="BHL2:BHN2"/>
    <mergeCell ref="BHO2:BHQ2"/>
    <mergeCell ref="BHR2:BHT2"/>
    <mergeCell ref="BGK2:BGM2"/>
    <mergeCell ref="BGN2:BGP2"/>
    <mergeCell ref="BGQ2:BGS2"/>
    <mergeCell ref="BGT2:BGV2"/>
    <mergeCell ref="BGW2:BGY2"/>
    <mergeCell ref="BGZ2:BHB2"/>
    <mergeCell ref="BFS2:BFU2"/>
    <mergeCell ref="BFV2:BFX2"/>
    <mergeCell ref="BFY2:BGA2"/>
    <mergeCell ref="BGB2:BGD2"/>
    <mergeCell ref="BGE2:BGG2"/>
    <mergeCell ref="BGH2:BGJ2"/>
    <mergeCell ref="BFA2:BFC2"/>
    <mergeCell ref="BFD2:BFF2"/>
    <mergeCell ref="BFG2:BFI2"/>
    <mergeCell ref="BFJ2:BFL2"/>
    <mergeCell ref="BFM2:BFO2"/>
    <mergeCell ref="BFP2:BFR2"/>
    <mergeCell ref="BEI2:BEK2"/>
    <mergeCell ref="BEL2:BEN2"/>
    <mergeCell ref="BEO2:BEQ2"/>
    <mergeCell ref="BER2:BET2"/>
    <mergeCell ref="BEU2:BEW2"/>
    <mergeCell ref="BEX2:BEZ2"/>
    <mergeCell ref="BDQ2:BDS2"/>
    <mergeCell ref="BDT2:BDV2"/>
    <mergeCell ref="BDW2:BDY2"/>
    <mergeCell ref="BDZ2:BEB2"/>
    <mergeCell ref="BEC2:BEE2"/>
    <mergeCell ref="BEF2:BEH2"/>
    <mergeCell ref="BCY2:BDA2"/>
    <mergeCell ref="BDB2:BDD2"/>
    <mergeCell ref="BDE2:BDG2"/>
    <mergeCell ref="BDH2:BDJ2"/>
    <mergeCell ref="BDK2:BDM2"/>
    <mergeCell ref="BDN2:BDP2"/>
    <mergeCell ref="BCG2:BCI2"/>
    <mergeCell ref="BCJ2:BCL2"/>
    <mergeCell ref="BCM2:BCO2"/>
    <mergeCell ref="BCP2:BCR2"/>
    <mergeCell ref="BCS2:BCU2"/>
    <mergeCell ref="BCV2:BCX2"/>
    <mergeCell ref="BBO2:BBQ2"/>
    <mergeCell ref="BBR2:BBT2"/>
    <mergeCell ref="BBU2:BBW2"/>
    <mergeCell ref="BBX2:BBZ2"/>
    <mergeCell ref="BCA2:BCC2"/>
    <mergeCell ref="BCD2:BCF2"/>
    <mergeCell ref="BAW2:BAY2"/>
    <mergeCell ref="BAZ2:BBB2"/>
    <mergeCell ref="BBC2:BBE2"/>
    <mergeCell ref="BBF2:BBH2"/>
    <mergeCell ref="BBI2:BBK2"/>
    <mergeCell ref="BBL2:BBN2"/>
    <mergeCell ref="BAE2:BAG2"/>
    <mergeCell ref="BAH2:BAJ2"/>
    <mergeCell ref="BAK2:BAM2"/>
    <mergeCell ref="BAN2:BAP2"/>
    <mergeCell ref="BAQ2:BAS2"/>
    <mergeCell ref="BAT2:BAV2"/>
    <mergeCell ref="AZM2:AZO2"/>
    <mergeCell ref="AZP2:AZR2"/>
    <mergeCell ref="AZS2:AZU2"/>
    <mergeCell ref="AZV2:AZX2"/>
    <mergeCell ref="AZY2:BAA2"/>
    <mergeCell ref="BAB2:BAD2"/>
    <mergeCell ref="AYU2:AYW2"/>
    <mergeCell ref="AYX2:AYZ2"/>
    <mergeCell ref="AZA2:AZC2"/>
    <mergeCell ref="AZD2:AZF2"/>
    <mergeCell ref="AZG2:AZI2"/>
    <mergeCell ref="AZJ2:AZL2"/>
    <mergeCell ref="AYC2:AYE2"/>
    <mergeCell ref="AYF2:AYH2"/>
    <mergeCell ref="AYI2:AYK2"/>
    <mergeCell ref="AYL2:AYN2"/>
    <mergeCell ref="AYO2:AYQ2"/>
    <mergeCell ref="AYR2:AYT2"/>
    <mergeCell ref="AXK2:AXM2"/>
    <mergeCell ref="AXN2:AXP2"/>
    <mergeCell ref="AXQ2:AXS2"/>
    <mergeCell ref="AXT2:AXV2"/>
    <mergeCell ref="AXW2:AXY2"/>
    <mergeCell ref="AXZ2:AYB2"/>
    <mergeCell ref="AWS2:AWU2"/>
    <mergeCell ref="AWV2:AWX2"/>
    <mergeCell ref="AWY2:AXA2"/>
    <mergeCell ref="AXB2:AXD2"/>
    <mergeCell ref="AXE2:AXG2"/>
    <mergeCell ref="AXH2:AXJ2"/>
    <mergeCell ref="AWA2:AWC2"/>
    <mergeCell ref="AWD2:AWF2"/>
    <mergeCell ref="AWG2:AWI2"/>
    <mergeCell ref="AWJ2:AWL2"/>
    <mergeCell ref="AWM2:AWO2"/>
    <mergeCell ref="AWP2:AWR2"/>
    <mergeCell ref="AVI2:AVK2"/>
    <mergeCell ref="AVL2:AVN2"/>
    <mergeCell ref="AVO2:AVQ2"/>
    <mergeCell ref="AVR2:AVT2"/>
    <mergeCell ref="AVU2:AVW2"/>
    <mergeCell ref="AVX2:AVZ2"/>
    <mergeCell ref="AUQ2:AUS2"/>
    <mergeCell ref="AUT2:AUV2"/>
    <mergeCell ref="AUW2:AUY2"/>
    <mergeCell ref="AUZ2:AVB2"/>
    <mergeCell ref="AVC2:AVE2"/>
    <mergeCell ref="AVF2:AVH2"/>
    <mergeCell ref="ATY2:AUA2"/>
    <mergeCell ref="AUB2:AUD2"/>
    <mergeCell ref="AUE2:AUG2"/>
    <mergeCell ref="AUH2:AUJ2"/>
    <mergeCell ref="AUK2:AUM2"/>
    <mergeCell ref="AUN2:AUP2"/>
    <mergeCell ref="ATG2:ATI2"/>
    <mergeCell ref="ATJ2:ATL2"/>
    <mergeCell ref="ATM2:ATO2"/>
    <mergeCell ref="ATP2:ATR2"/>
    <mergeCell ref="ATS2:ATU2"/>
    <mergeCell ref="ATV2:ATX2"/>
    <mergeCell ref="ASO2:ASQ2"/>
    <mergeCell ref="ASR2:AST2"/>
    <mergeCell ref="ASU2:ASW2"/>
    <mergeCell ref="ASX2:ASZ2"/>
    <mergeCell ref="ATA2:ATC2"/>
    <mergeCell ref="ATD2:ATF2"/>
    <mergeCell ref="ARW2:ARY2"/>
    <mergeCell ref="ARZ2:ASB2"/>
    <mergeCell ref="ASC2:ASE2"/>
    <mergeCell ref="ASF2:ASH2"/>
    <mergeCell ref="ASI2:ASK2"/>
    <mergeCell ref="ASL2:ASN2"/>
    <mergeCell ref="ARE2:ARG2"/>
    <mergeCell ref="ARH2:ARJ2"/>
    <mergeCell ref="ARK2:ARM2"/>
    <mergeCell ref="ARN2:ARP2"/>
    <mergeCell ref="ARQ2:ARS2"/>
    <mergeCell ref="ART2:ARV2"/>
    <mergeCell ref="AQM2:AQO2"/>
    <mergeCell ref="AQP2:AQR2"/>
    <mergeCell ref="AQS2:AQU2"/>
    <mergeCell ref="AQV2:AQX2"/>
    <mergeCell ref="AQY2:ARA2"/>
    <mergeCell ref="ARB2:ARD2"/>
    <mergeCell ref="APU2:APW2"/>
    <mergeCell ref="APX2:APZ2"/>
    <mergeCell ref="AQA2:AQC2"/>
    <mergeCell ref="AQD2:AQF2"/>
    <mergeCell ref="AQG2:AQI2"/>
    <mergeCell ref="AQJ2:AQL2"/>
    <mergeCell ref="APC2:APE2"/>
    <mergeCell ref="APF2:APH2"/>
    <mergeCell ref="API2:APK2"/>
    <mergeCell ref="APL2:APN2"/>
    <mergeCell ref="APO2:APQ2"/>
    <mergeCell ref="APR2:APT2"/>
    <mergeCell ref="AOK2:AOM2"/>
    <mergeCell ref="AON2:AOP2"/>
    <mergeCell ref="AOQ2:AOS2"/>
    <mergeCell ref="AOT2:AOV2"/>
    <mergeCell ref="AOW2:AOY2"/>
    <mergeCell ref="AOZ2:APB2"/>
    <mergeCell ref="ANS2:ANU2"/>
    <mergeCell ref="ANV2:ANX2"/>
    <mergeCell ref="ANY2:AOA2"/>
    <mergeCell ref="AOB2:AOD2"/>
    <mergeCell ref="AOE2:AOG2"/>
    <mergeCell ref="AOH2:AOJ2"/>
    <mergeCell ref="ANA2:ANC2"/>
    <mergeCell ref="AND2:ANF2"/>
    <mergeCell ref="ANG2:ANI2"/>
    <mergeCell ref="ANJ2:ANL2"/>
    <mergeCell ref="ANM2:ANO2"/>
    <mergeCell ref="ANP2:ANR2"/>
    <mergeCell ref="AMI2:AMK2"/>
    <mergeCell ref="AML2:AMN2"/>
    <mergeCell ref="AMO2:AMQ2"/>
    <mergeCell ref="AMR2:AMT2"/>
    <mergeCell ref="AMU2:AMW2"/>
    <mergeCell ref="AMX2:AMZ2"/>
    <mergeCell ref="ALQ2:ALS2"/>
    <mergeCell ref="ALT2:ALV2"/>
    <mergeCell ref="ALW2:ALY2"/>
    <mergeCell ref="ALZ2:AMB2"/>
    <mergeCell ref="AMC2:AME2"/>
    <mergeCell ref="AMF2:AMH2"/>
    <mergeCell ref="AKY2:ALA2"/>
    <mergeCell ref="ALB2:ALD2"/>
    <mergeCell ref="ALE2:ALG2"/>
    <mergeCell ref="ALH2:ALJ2"/>
    <mergeCell ref="ALK2:ALM2"/>
    <mergeCell ref="ALN2:ALP2"/>
    <mergeCell ref="AKG2:AKI2"/>
    <mergeCell ref="AKJ2:AKL2"/>
    <mergeCell ref="AKM2:AKO2"/>
    <mergeCell ref="AKP2:AKR2"/>
    <mergeCell ref="AKS2:AKU2"/>
    <mergeCell ref="AKV2:AKX2"/>
    <mergeCell ref="AJO2:AJQ2"/>
    <mergeCell ref="AJR2:AJT2"/>
    <mergeCell ref="AJU2:AJW2"/>
    <mergeCell ref="AJX2:AJZ2"/>
    <mergeCell ref="AKA2:AKC2"/>
    <mergeCell ref="AKD2:AKF2"/>
    <mergeCell ref="AIW2:AIY2"/>
    <mergeCell ref="AIZ2:AJB2"/>
    <mergeCell ref="AJC2:AJE2"/>
    <mergeCell ref="AJF2:AJH2"/>
    <mergeCell ref="AJI2:AJK2"/>
    <mergeCell ref="AJL2:AJN2"/>
    <mergeCell ref="AIE2:AIG2"/>
    <mergeCell ref="AIH2:AIJ2"/>
    <mergeCell ref="AIK2:AIM2"/>
    <mergeCell ref="AIN2:AIP2"/>
    <mergeCell ref="AIQ2:AIS2"/>
    <mergeCell ref="AIT2:AIV2"/>
    <mergeCell ref="AHM2:AHO2"/>
    <mergeCell ref="AHP2:AHR2"/>
    <mergeCell ref="AHS2:AHU2"/>
    <mergeCell ref="AHV2:AHX2"/>
    <mergeCell ref="AHY2:AIA2"/>
    <mergeCell ref="AIB2:AID2"/>
    <mergeCell ref="AGU2:AGW2"/>
    <mergeCell ref="AGX2:AGZ2"/>
    <mergeCell ref="AHA2:AHC2"/>
    <mergeCell ref="AHD2:AHF2"/>
    <mergeCell ref="AHG2:AHI2"/>
    <mergeCell ref="AHJ2:AHL2"/>
    <mergeCell ref="AGC2:AGE2"/>
    <mergeCell ref="AGF2:AGH2"/>
    <mergeCell ref="AGI2:AGK2"/>
    <mergeCell ref="AGL2:AGN2"/>
    <mergeCell ref="AGO2:AGQ2"/>
    <mergeCell ref="AGR2:AGT2"/>
    <mergeCell ref="AFK2:AFM2"/>
    <mergeCell ref="AFN2:AFP2"/>
    <mergeCell ref="AFQ2:AFS2"/>
    <mergeCell ref="AFT2:AFV2"/>
    <mergeCell ref="AFW2:AFY2"/>
    <mergeCell ref="AFZ2:AGB2"/>
    <mergeCell ref="AES2:AEU2"/>
    <mergeCell ref="AEV2:AEX2"/>
    <mergeCell ref="AEY2:AFA2"/>
    <mergeCell ref="AFB2:AFD2"/>
    <mergeCell ref="AFE2:AFG2"/>
    <mergeCell ref="AFH2:AFJ2"/>
    <mergeCell ref="AEA2:AEC2"/>
    <mergeCell ref="AED2:AEF2"/>
    <mergeCell ref="AEG2:AEI2"/>
    <mergeCell ref="AEJ2:AEL2"/>
    <mergeCell ref="AEM2:AEO2"/>
    <mergeCell ref="AEP2:AER2"/>
    <mergeCell ref="ADI2:ADK2"/>
    <mergeCell ref="ADL2:ADN2"/>
    <mergeCell ref="ADO2:ADQ2"/>
    <mergeCell ref="ADR2:ADT2"/>
    <mergeCell ref="ADU2:ADW2"/>
    <mergeCell ref="ADX2:ADZ2"/>
    <mergeCell ref="ACQ2:ACS2"/>
    <mergeCell ref="ACT2:ACV2"/>
    <mergeCell ref="ACW2:ACY2"/>
    <mergeCell ref="ACZ2:ADB2"/>
    <mergeCell ref="ADC2:ADE2"/>
    <mergeCell ref="ADF2:ADH2"/>
    <mergeCell ref="ABY2:ACA2"/>
    <mergeCell ref="ACB2:ACD2"/>
    <mergeCell ref="ACE2:ACG2"/>
    <mergeCell ref="ACH2:ACJ2"/>
    <mergeCell ref="ACK2:ACM2"/>
    <mergeCell ref="ACN2:ACP2"/>
    <mergeCell ref="ABG2:ABI2"/>
    <mergeCell ref="ABJ2:ABL2"/>
    <mergeCell ref="ABM2:ABO2"/>
    <mergeCell ref="ABP2:ABR2"/>
    <mergeCell ref="ABS2:ABU2"/>
    <mergeCell ref="ABV2:ABX2"/>
    <mergeCell ref="AAO2:AAQ2"/>
    <mergeCell ref="AAR2:AAT2"/>
    <mergeCell ref="AAU2:AAW2"/>
    <mergeCell ref="AAX2:AAZ2"/>
    <mergeCell ref="ABA2:ABC2"/>
    <mergeCell ref="ABD2:ABF2"/>
    <mergeCell ref="ZW2:ZY2"/>
    <mergeCell ref="ZZ2:AAB2"/>
    <mergeCell ref="AAC2:AAE2"/>
    <mergeCell ref="AAF2:AAH2"/>
    <mergeCell ref="AAI2:AAK2"/>
    <mergeCell ref="AAL2:AAN2"/>
    <mergeCell ref="ZE2:ZG2"/>
    <mergeCell ref="ZH2:ZJ2"/>
    <mergeCell ref="ZK2:ZM2"/>
    <mergeCell ref="ZN2:ZP2"/>
    <mergeCell ref="ZQ2:ZS2"/>
    <mergeCell ref="ZT2:ZV2"/>
    <mergeCell ref="YM2:YO2"/>
    <mergeCell ref="YP2:YR2"/>
    <mergeCell ref="YS2:YU2"/>
    <mergeCell ref="YV2:YX2"/>
    <mergeCell ref="YY2:ZA2"/>
    <mergeCell ref="ZB2:ZD2"/>
    <mergeCell ref="XU2:XW2"/>
    <mergeCell ref="XX2:XZ2"/>
    <mergeCell ref="YA2:YC2"/>
    <mergeCell ref="YD2:YF2"/>
    <mergeCell ref="YG2:YI2"/>
    <mergeCell ref="YJ2:YL2"/>
    <mergeCell ref="XC2:XE2"/>
    <mergeCell ref="XF2:XH2"/>
    <mergeCell ref="XI2:XK2"/>
    <mergeCell ref="XL2:XN2"/>
    <mergeCell ref="XO2:XQ2"/>
    <mergeCell ref="XR2:XT2"/>
    <mergeCell ref="WK2:WM2"/>
    <mergeCell ref="WN2:WP2"/>
    <mergeCell ref="WQ2:WS2"/>
    <mergeCell ref="WT2:WV2"/>
    <mergeCell ref="WW2:WY2"/>
    <mergeCell ref="WZ2:XB2"/>
    <mergeCell ref="VS2:VU2"/>
    <mergeCell ref="VV2:VX2"/>
    <mergeCell ref="VY2:WA2"/>
    <mergeCell ref="WB2:WD2"/>
    <mergeCell ref="WE2:WG2"/>
    <mergeCell ref="WH2:WJ2"/>
    <mergeCell ref="VA2:VC2"/>
    <mergeCell ref="VD2:VF2"/>
    <mergeCell ref="VG2:VI2"/>
    <mergeCell ref="VJ2:VL2"/>
    <mergeCell ref="VM2:VO2"/>
    <mergeCell ref="VP2:VR2"/>
    <mergeCell ref="UI2:UK2"/>
    <mergeCell ref="UL2:UN2"/>
    <mergeCell ref="UO2:UQ2"/>
    <mergeCell ref="UR2:UT2"/>
    <mergeCell ref="UU2:UW2"/>
    <mergeCell ref="UX2:UZ2"/>
    <mergeCell ref="TQ2:TS2"/>
    <mergeCell ref="TT2:TV2"/>
    <mergeCell ref="TW2:TY2"/>
    <mergeCell ref="TZ2:UB2"/>
    <mergeCell ref="UC2:UE2"/>
    <mergeCell ref="UF2:UH2"/>
    <mergeCell ref="SY2:TA2"/>
    <mergeCell ref="TB2:TD2"/>
    <mergeCell ref="TE2:TG2"/>
    <mergeCell ref="TH2:TJ2"/>
    <mergeCell ref="TK2:TM2"/>
    <mergeCell ref="TN2:TP2"/>
    <mergeCell ref="SG2:SI2"/>
    <mergeCell ref="SJ2:SL2"/>
    <mergeCell ref="SM2:SO2"/>
    <mergeCell ref="SP2:SR2"/>
    <mergeCell ref="SS2:SU2"/>
    <mergeCell ref="SV2:SX2"/>
    <mergeCell ref="RO2:RQ2"/>
    <mergeCell ref="RR2:RT2"/>
    <mergeCell ref="RU2:RW2"/>
    <mergeCell ref="RX2:RZ2"/>
    <mergeCell ref="SA2:SC2"/>
    <mergeCell ref="SD2:SF2"/>
    <mergeCell ref="QW2:QY2"/>
    <mergeCell ref="QZ2:RB2"/>
    <mergeCell ref="RC2:RE2"/>
    <mergeCell ref="RF2:RH2"/>
    <mergeCell ref="RI2:RK2"/>
    <mergeCell ref="RL2:RN2"/>
    <mergeCell ref="QE2:QG2"/>
    <mergeCell ref="QH2:QJ2"/>
    <mergeCell ref="QK2:QM2"/>
    <mergeCell ref="QN2:QP2"/>
    <mergeCell ref="QQ2:QS2"/>
    <mergeCell ref="QT2:QV2"/>
    <mergeCell ref="PM2:PO2"/>
    <mergeCell ref="PP2:PR2"/>
    <mergeCell ref="PS2:PU2"/>
    <mergeCell ref="PV2:PX2"/>
    <mergeCell ref="PY2:QA2"/>
    <mergeCell ref="QB2:QD2"/>
    <mergeCell ref="OU2:OW2"/>
    <mergeCell ref="OX2:OZ2"/>
    <mergeCell ref="PA2:PC2"/>
    <mergeCell ref="PD2:PF2"/>
    <mergeCell ref="PG2:PI2"/>
    <mergeCell ref="PJ2:PL2"/>
    <mergeCell ref="OC2:OE2"/>
    <mergeCell ref="OF2:OH2"/>
    <mergeCell ref="OI2:OK2"/>
    <mergeCell ref="OL2:ON2"/>
    <mergeCell ref="OO2:OQ2"/>
    <mergeCell ref="OR2:OT2"/>
    <mergeCell ref="NK2:NM2"/>
    <mergeCell ref="NN2:NP2"/>
    <mergeCell ref="NQ2:NS2"/>
    <mergeCell ref="NT2:NV2"/>
    <mergeCell ref="NW2:NY2"/>
    <mergeCell ref="NZ2:OB2"/>
    <mergeCell ref="MS2:MU2"/>
    <mergeCell ref="MV2:MX2"/>
    <mergeCell ref="MY2:NA2"/>
    <mergeCell ref="NB2:ND2"/>
    <mergeCell ref="NE2:NG2"/>
    <mergeCell ref="NH2:NJ2"/>
    <mergeCell ref="MA2:MC2"/>
    <mergeCell ref="MD2:MF2"/>
    <mergeCell ref="MG2:MI2"/>
    <mergeCell ref="MJ2:ML2"/>
    <mergeCell ref="MM2:MO2"/>
    <mergeCell ref="MP2:MR2"/>
    <mergeCell ref="LI2:LK2"/>
    <mergeCell ref="LL2:LN2"/>
    <mergeCell ref="LO2:LQ2"/>
    <mergeCell ref="LR2:LT2"/>
    <mergeCell ref="LU2:LW2"/>
    <mergeCell ref="LX2:LZ2"/>
    <mergeCell ref="KQ2:KS2"/>
    <mergeCell ref="KT2:KV2"/>
    <mergeCell ref="KW2:KY2"/>
    <mergeCell ref="KZ2:LB2"/>
    <mergeCell ref="LC2:LE2"/>
    <mergeCell ref="LF2:LH2"/>
    <mergeCell ref="JY2:KA2"/>
    <mergeCell ref="KB2:KD2"/>
    <mergeCell ref="KE2:KG2"/>
    <mergeCell ref="KH2:KJ2"/>
    <mergeCell ref="KK2:KM2"/>
    <mergeCell ref="KN2:KP2"/>
    <mergeCell ref="JG2:JI2"/>
    <mergeCell ref="JJ2:JL2"/>
    <mergeCell ref="JM2:JO2"/>
    <mergeCell ref="JP2:JR2"/>
    <mergeCell ref="JS2:JU2"/>
    <mergeCell ref="JV2:JX2"/>
    <mergeCell ref="IO2:IQ2"/>
    <mergeCell ref="IR2:IT2"/>
    <mergeCell ref="IU2:IW2"/>
    <mergeCell ref="IX2:IZ2"/>
    <mergeCell ref="JA2:JC2"/>
    <mergeCell ref="JD2:JF2"/>
    <mergeCell ref="HW2:HY2"/>
    <mergeCell ref="HZ2:IB2"/>
    <mergeCell ref="IC2:IE2"/>
    <mergeCell ref="IF2:IH2"/>
    <mergeCell ref="II2:IK2"/>
    <mergeCell ref="IL2:IN2"/>
    <mergeCell ref="HE2:HG2"/>
    <mergeCell ref="HH2:HJ2"/>
    <mergeCell ref="HK2:HM2"/>
    <mergeCell ref="HN2:HP2"/>
    <mergeCell ref="HQ2:HS2"/>
    <mergeCell ref="HT2:HV2"/>
    <mergeCell ref="GM2:GO2"/>
    <mergeCell ref="GP2:GR2"/>
    <mergeCell ref="GS2:GU2"/>
    <mergeCell ref="GV2:GX2"/>
    <mergeCell ref="GY2:HA2"/>
    <mergeCell ref="HB2:HD2"/>
    <mergeCell ref="FU2:FW2"/>
    <mergeCell ref="FX2:FZ2"/>
    <mergeCell ref="GA2:GC2"/>
    <mergeCell ref="GD2:GF2"/>
    <mergeCell ref="GG2:GI2"/>
    <mergeCell ref="GJ2:GL2"/>
    <mergeCell ref="FC2:FE2"/>
    <mergeCell ref="FF2:FH2"/>
    <mergeCell ref="FI2:FK2"/>
    <mergeCell ref="FL2:FN2"/>
    <mergeCell ref="FO2:FQ2"/>
    <mergeCell ref="FR2:FT2"/>
    <mergeCell ref="EK2:EM2"/>
    <mergeCell ref="EN2:EP2"/>
    <mergeCell ref="EQ2:ES2"/>
    <mergeCell ref="ET2:EV2"/>
    <mergeCell ref="EW2:EY2"/>
    <mergeCell ref="EZ2:FB2"/>
    <mergeCell ref="DS2:DU2"/>
    <mergeCell ref="DV2:DX2"/>
    <mergeCell ref="DY2:EA2"/>
    <mergeCell ref="EB2:ED2"/>
    <mergeCell ref="EE2:EG2"/>
    <mergeCell ref="EH2:EJ2"/>
    <mergeCell ref="DA2:DC2"/>
    <mergeCell ref="DD2:DF2"/>
    <mergeCell ref="DG2:DI2"/>
    <mergeCell ref="DJ2:DL2"/>
    <mergeCell ref="DM2:DO2"/>
    <mergeCell ref="DP2:DR2"/>
    <mergeCell ref="CI2:CK2"/>
    <mergeCell ref="CL2:CN2"/>
    <mergeCell ref="CO2:CQ2"/>
    <mergeCell ref="CR2:CT2"/>
    <mergeCell ref="CU2:CW2"/>
    <mergeCell ref="CX2:CZ2"/>
    <mergeCell ref="O2:Q2"/>
    <mergeCell ref="R2:T2"/>
    <mergeCell ref="U2:W2"/>
    <mergeCell ref="X2:Z2"/>
    <mergeCell ref="AA2:AC2"/>
    <mergeCell ref="AD2:AF2"/>
    <mergeCell ref="L2:N2"/>
    <mergeCell ref="BQ2:BS2"/>
    <mergeCell ref="BT2:BV2"/>
    <mergeCell ref="BW2:BY2"/>
    <mergeCell ref="BZ2:CB2"/>
    <mergeCell ref="CC2:CE2"/>
    <mergeCell ref="CF2:CH2"/>
    <mergeCell ref="AY2:BA2"/>
    <mergeCell ref="BB2:BD2"/>
    <mergeCell ref="BE2:BG2"/>
    <mergeCell ref="BH2:BJ2"/>
    <mergeCell ref="BK2:BM2"/>
    <mergeCell ref="BN2:BP2"/>
    <mergeCell ref="AG2:AI2"/>
    <mergeCell ref="AJ2:AL2"/>
    <mergeCell ref="AM2:AO2"/>
    <mergeCell ref="AP2:AR2"/>
    <mergeCell ref="AS2:AU2"/>
    <mergeCell ref="AV2:AX2"/>
  </mergeCells>
  <conditionalFormatting sqref="C16">
    <cfRule type="cellIs" dxfId="12" priority="13" operator="greaterThan">
      <formula>SUM(C13:C15)/100*5</formula>
    </cfRule>
  </conditionalFormatting>
  <conditionalFormatting sqref="C24">
    <cfRule type="cellIs" dxfId="11" priority="12" operator="greaterThan">
      <formula>SUM(C18:C23)/100*5</formula>
    </cfRule>
  </conditionalFormatting>
  <conditionalFormatting sqref="C40">
    <cfRule type="cellIs" dxfId="10" priority="11" operator="greaterThan">
      <formula>SUM(C34:C39)/100*5</formula>
    </cfRule>
  </conditionalFormatting>
  <conditionalFormatting sqref="C47">
    <cfRule type="cellIs" dxfId="9" priority="10" operator="greaterThan">
      <formula>SUM(C42:C46)/100*5</formula>
    </cfRule>
  </conditionalFormatting>
  <conditionalFormatting sqref="C52">
    <cfRule type="cellIs" dxfId="8" priority="9" operator="greaterThan">
      <formula>SUM(C49:C51)/100*5</formula>
    </cfRule>
  </conditionalFormatting>
  <conditionalFormatting sqref="C64">
    <cfRule type="cellIs" dxfId="7" priority="8" operator="greaterThan">
      <formula>SUM(C58:C63)/100*5</formula>
    </cfRule>
  </conditionalFormatting>
  <conditionalFormatting sqref="C68">
    <cfRule type="cellIs" dxfId="6" priority="7" operator="greaterThan">
      <formula>SUM(C67)/100*5</formula>
    </cfRule>
  </conditionalFormatting>
  <conditionalFormatting sqref="C72">
    <cfRule type="cellIs" dxfId="5" priority="6" operator="greaterThan">
      <formula>SUM(C70:C71)/100*5</formula>
    </cfRule>
  </conditionalFormatting>
  <conditionalFormatting sqref="C77">
    <cfRule type="cellIs" dxfId="4" priority="5" operator="greaterThan">
      <formula>SUM(C76)/100*5</formula>
    </cfRule>
  </conditionalFormatting>
  <conditionalFormatting sqref="C84">
    <cfRule type="cellIs" dxfId="3" priority="4" operator="greaterThan">
      <formula>SUM(C79:C83)/100*5</formula>
    </cfRule>
  </conditionalFormatting>
  <conditionalFormatting sqref="C92">
    <cfRule type="cellIs" dxfId="2" priority="3" operator="greaterThan">
      <formula>SUM(C86:C91)/100*5</formula>
    </cfRule>
  </conditionalFormatting>
  <conditionalFormatting sqref="C98">
    <cfRule type="cellIs" dxfId="1" priority="2" operator="greaterThan">
      <formula>SUM(C97)/100*5</formula>
    </cfRule>
  </conditionalFormatting>
  <conditionalFormatting sqref="C102">
    <cfRule type="cellIs" dxfId="0" priority="1" operator="greaterThan">
      <formula>SUM(C101)/100*5</formula>
    </cfRule>
  </conditionalFormatting>
  <dataValidations count="1">
    <dataValidation type="decimal" operator="lessThanOrEqual" allowBlank="1" showInputMessage="1" showErrorMessage="1" error="Eingabe größer 5%" sqref="C24 C16 C40 C47 C52 C64 C68 C72 C77 C84 C92 C98 C102" xr:uid="{00000000-0002-0000-0200-000000000000}">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1"/>
  <dimension ref="A1:N25"/>
  <sheetViews>
    <sheetView workbookViewId="0">
      <selection activeCell="D4" sqref="D4"/>
    </sheetView>
  </sheetViews>
  <sheetFormatPr baseColWidth="10" defaultColWidth="11.453125" defaultRowHeight="12.5"/>
  <cols>
    <col min="1" max="1" width="41" style="69" customWidth="1"/>
    <col min="2" max="2" width="14.7265625" style="69" customWidth="1"/>
    <col min="3" max="3" width="32" style="69" customWidth="1"/>
    <col min="4" max="4" width="49.26953125" style="28" customWidth="1"/>
    <col min="5" max="16384" width="11.453125" style="28"/>
  </cols>
  <sheetData>
    <row r="1" spans="1:14">
      <c r="A1" s="68"/>
    </row>
    <row r="2" spans="1:14" ht="13" thickBot="1">
      <c r="A2" s="70"/>
      <c r="B2" s="68"/>
    </row>
    <row r="3" spans="1:14" ht="15.5">
      <c r="A3" s="71"/>
      <c r="B3" s="74" t="s">
        <v>175</v>
      </c>
    </row>
    <row r="5" spans="1:14" s="72" customFormat="1" ht="13">
      <c r="A5" s="234" t="s">
        <v>213</v>
      </c>
      <c r="B5" s="234"/>
      <c r="C5" s="234"/>
      <c r="D5" s="74"/>
      <c r="E5" s="74"/>
      <c r="F5" s="74"/>
      <c r="G5" s="74"/>
      <c r="H5" s="74"/>
      <c r="I5" s="74"/>
      <c r="J5" s="74"/>
      <c r="K5" s="74"/>
      <c r="L5" s="74"/>
      <c r="M5" s="74"/>
      <c r="N5" s="104"/>
    </row>
    <row r="6" spans="1:14" s="74" customFormat="1" ht="13">
      <c r="A6" s="73" t="s">
        <v>176</v>
      </c>
      <c r="B6" s="73" t="s">
        <v>177</v>
      </c>
      <c r="C6" s="73" t="s">
        <v>178</v>
      </c>
    </row>
    <row r="7" spans="1:14" ht="13">
      <c r="A7" s="75" t="s">
        <v>179</v>
      </c>
      <c r="B7" s="63" t="s">
        <v>180</v>
      </c>
      <c r="C7" s="76" t="s">
        <v>181</v>
      </c>
    </row>
    <row r="8" spans="1:14" ht="14">
      <c r="A8" s="64" t="s">
        <v>179</v>
      </c>
      <c r="B8" s="64" t="s">
        <v>180</v>
      </c>
      <c r="C8" s="77" t="s">
        <v>182</v>
      </c>
    </row>
    <row r="9" spans="1:14" ht="14">
      <c r="A9" s="64" t="s">
        <v>179</v>
      </c>
      <c r="B9" s="64" t="s">
        <v>180</v>
      </c>
      <c r="C9" s="77" t="s">
        <v>183</v>
      </c>
    </row>
    <row r="10" spans="1:14" ht="14">
      <c r="A10" s="64" t="s">
        <v>179</v>
      </c>
      <c r="B10" s="64" t="s">
        <v>180</v>
      </c>
      <c r="C10" s="77" t="s">
        <v>184</v>
      </c>
    </row>
    <row r="11" spans="1:14" ht="14">
      <c r="A11" s="64" t="s">
        <v>179</v>
      </c>
      <c r="B11" s="64" t="s">
        <v>180</v>
      </c>
      <c r="C11" s="77" t="s">
        <v>185</v>
      </c>
    </row>
    <row r="12" spans="1:14" ht="14">
      <c r="A12" s="64" t="s">
        <v>179</v>
      </c>
      <c r="B12" s="64" t="s">
        <v>180</v>
      </c>
      <c r="C12" s="77" t="s">
        <v>186</v>
      </c>
    </row>
    <row r="13" spans="1:14" ht="30" customHeight="1">
      <c r="A13" s="75" t="s">
        <v>187</v>
      </c>
      <c r="B13" s="75" t="s">
        <v>188</v>
      </c>
      <c r="C13" s="76" t="s">
        <v>189</v>
      </c>
    </row>
    <row r="14" spans="1:14" ht="27" customHeight="1">
      <c r="A14" s="65" t="s">
        <v>187</v>
      </c>
      <c r="B14" s="65" t="s">
        <v>188</v>
      </c>
      <c r="C14" s="76" t="s">
        <v>190</v>
      </c>
    </row>
    <row r="15" spans="1:14" ht="27" customHeight="1">
      <c r="A15" s="75" t="s">
        <v>191</v>
      </c>
      <c r="B15" s="75" t="s">
        <v>192</v>
      </c>
      <c r="C15" s="76" t="s">
        <v>189</v>
      </c>
    </row>
    <row r="16" spans="1:14" ht="27" customHeight="1">
      <c r="A16" s="65" t="s">
        <v>191</v>
      </c>
      <c r="B16" s="65" t="s">
        <v>192</v>
      </c>
      <c r="C16" s="76" t="s">
        <v>190</v>
      </c>
    </row>
    <row r="17" spans="1:3" ht="27" customHeight="1">
      <c r="A17" s="65" t="s">
        <v>191</v>
      </c>
      <c r="B17" s="65" t="s">
        <v>192</v>
      </c>
      <c r="C17" s="76" t="s">
        <v>193</v>
      </c>
    </row>
    <row r="18" spans="1:3" ht="13">
      <c r="A18" s="63" t="s">
        <v>194</v>
      </c>
      <c r="B18" s="63" t="s">
        <v>195</v>
      </c>
      <c r="C18" s="76" t="s">
        <v>196</v>
      </c>
    </row>
    <row r="19" spans="1:3" ht="13">
      <c r="A19" s="64" t="s">
        <v>194</v>
      </c>
      <c r="B19" s="64" t="s">
        <v>197</v>
      </c>
      <c r="C19" s="76" t="s">
        <v>198</v>
      </c>
    </row>
    <row r="20" spans="1:3" ht="13">
      <c r="A20" s="73" t="s">
        <v>199</v>
      </c>
      <c r="B20" s="73" t="s">
        <v>177</v>
      </c>
      <c r="C20" s="73" t="s">
        <v>178</v>
      </c>
    </row>
    <row r="21" spans="1:3" ht="13">
      <c r="A21" s="63" t="s">
        <v>200</v>
      </c>
      <c r="B21" s="63" t="s">
        <v>201</v>
      </c>
      <c r="C21" s="78" t="s">
        <v>181</v>
      </c>
    </row>
    <row r="22" spans="1:3" ht="13">
      <c r="A22" s="64" t="s">
        <v>200</v>
      </c>
      <c r="B22" s="64" t="s">
        <v>201</v>
      </c>
      <c r="C22" s="78" t="s">
        <v>202</v>
      </c>
    </row>
    <row r="23" spans="1:3" ht="13">
      <c r="A23" s="64" t="s">
        <v>200</v>
      </c>
      <c r="B23" s="64" t="s">
        <v>201</v>
      </c>
      <c r="C23" s="78" t="s">
        <v>203</v>
      </c>
    </row>
    <row r="24" spans="1:3" ht="13">
      <c r="A24" s="63" t="s">
        <v>204</v>
      </c>
      <c r="B24" s="63" t="s">
        <v>205</v>
      </c>
      <c r="C24" s="76" t="s">
        <v>189</v>
      </c>
    </row>
    <row r="25" spans="1:3" ht="13">
      <c r="A25" s="64" t="s">
        <v>204</v>
      </c>
      <c r="B25" s="63" t="s">
        <v>205</v>
      </c>
      <c r="C25" s="76" t="s">
        <v>190</v>
      </c>
    </row>
  </sheetData>
  <mergeCells count="1">
    <mergeCell ref="A5:C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13" ma:contentTypeDescription="Ein neues Dokument erstellen." ma:contentTypeScope="" ma:versionID="cfc69eda75c5ac984af37f6e5bd33b5c">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5a45067cfd45b1321d9f5a7a5d3fea4"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2075B-C6A2-4785-80FF-E26313425DBA}">
  <ds:schemaRefs>
    <ds:schemaRef ds:uri="1934966c-ec37-4e59-8b44-db5a8732b60b"/>
    <ds:schemaRef ds:uri="http://schemas.microsoft.com/office/2006/documentManagement/types"/>
    <ds:schemaRef ds:uri="http://schemas.microsoft.com/office/2006/metadata/properties"/>
    <ds:schemaRef ds:uri="01dfe1d6-4a43-4a05-ba47-a6f2d0a93262"/>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D8765941-79FD-4D99-BDB6-660B88F02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Basisdatenblatt</vt:lpstr>
      <vt:lpstr>Maßnahme</vt:lpstr>
      <vt:lpstr>Lagerung_Faulschlamm</vt:lpstr>
      <vt:lpstr>WErte</vt:lpstr>
      <vt:lpstr>Basisdatenblatt!Druckbereich</vt:lpstr>
      <vt:lpstr>Lagerung_Faulschlamm!Druckbereich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4.2.7e Lagerung Faulschlamm</dc:title>
  <dc:subject>Nationale Klimaschutzinitiative - Kommunalrichtlinie</dc:subject>
  <cp:keywords>Klimaschutz; NKI; Kommunalrichtlinie; Kommune; Projektförderung; Förderschwerpunkt; Abwasser; Abwasserbehandlung; Faulschlamm; Lagerung</cp:keywords>
  <cp:lastPrinted>2025-01-22T13:55:56Z</cp:lastPrinted>
  <dcterms:created xsi:type="dcterms:W3CDTF">2002-06-03T11:56:04Z</dcterms:created>
  <dcterms:modified xsi:type="dcterms:W3CDTF">2025-07-22T06:46:30Z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