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mc:AlternateContent xmlns:mc="http://schemas.openxmlformats.org/markup-compatibility/2006">
    <mc:Choice Requires="x15">
      <x15ac:absPath xmlns:x15ac="http://schemas.microsoft.com/office/spreadsheetml/2010/11/ac" url="T:\KKS\03_Werkzeuge\Formulare\Formulare_Arbeitsordner\KRL2024\01_FINALE_PRÜFUNG\"/>
    </mc:Choice>
  </mc:AlternateContent>
  <xr:revisionPtr revIDLastSave="0" documentId="13_ncr:1_{15ACC1B3-C6F2-4E31-A08E-881C49CA7CD7}" xr6:coauthVersionLast="47" xr6:coauthVersionMax="47" xr10:uidLastSave="{00000000-0000-0000-0000-000000000000}"/>
  <workbookProtection workbookPassword="C730" lockStructure="1"/>
  <bookViews>
    <workbookView xWindow="-110" yWindow="-110" windowWidth="19420" windowHeight="11500" tabRatio="809" xr2:uid="{00000000-000D-0000-FFFF-FFFF00000000}"/>
  </bookViews>
  <sheets>
    <sheet name="Basisdatenblatt" sheetId="59" r:id="rId1"/>
    <sheet name="Maßnahme" sheetId="60" r:id="rId2"/>
    <sheet name="Lagerung_Faulschlamm" sheetId="61" r:id="rId3"/>
    <sheet name="WErte" sheetId="64" state="hidden" r:id="rId4"/>
  </sheets>
  <definedNames>
    <definedName name="_xlnm.Print_Area" localSheetId="0">Basisdatenblatt!$B$2:$I$37</definedName>
    <definedName name="_xlnm.Print_Area" localSheetId="2">Lagerung_Faulschlamm!$A$1:$C$104</definedName>
    <definedName name="_xlnm.Print_Area" localSheetId="1">Maßnahme!$B$2:$I$26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60" l="1"/>
  <c r="C99" i="61" l="1"/>
  <c r="C93" i="61"/>
  <c r="C65" i="61"/>
  <c r="C11" i="61"/>
  <c r="H12" i="60" s="1"/>
  <c r="H14" i="60"/>
  <c r="H15" i="60"/>
  <c r="H13" i="60"/>
  <c r="C4" i="61" l="1"/>
  <c r="H11" i="60" l="1"/>
  <c r="C2" i="61"/>
  <c r="H21" i="60"/>
  <c r="F20" i="59" l="1"/>
  <c r="F22" i="59" s="1"/>
  <c r="D102" i="61"/>
  <c r="D98" i="61"/>
  <c r="D92" i="61"/>
  <c r="D84" i="61"/>
  <c r="D77" i="61"/>
  <c r="D72" i="61"/>
  <c r="D68" i="61"/>
  <c r="D64" i="61"/>
  <c r="D52" i="61"/>
  <c r="D47" i="61"/>
  <c r="D40" i="61"/>
  <c r="D24" i="61"/>
  <c r="D16" i="61"/>
  <c r="I27" i="59" l="1"/>
  <c r="I22" i="59"/>
  <c r="I17" i="59"/>
  <c r="I12" i="59"/>
  <c r="I11" i="59"/>
  <c r="H16" i="60" l="1"/>
  <c r="F16" i="59" s="1"/>
  <c r="F18" i="59" s="1"/>
  <c r="F23" i="59" s="1"/>
  <c r="I20" i="59"/>
  <c r="I23" i="59" l="1"/>
  <c r="I18" i="59"/>
  <c r="I16" i="59"/>
  <c r="H37" i="59" s="1"/>
  <c r="I37" i="59" s="1"/>
  <c r="D37" i="59" s="1"/>
</calcChain>
</file>

<file path=xl/sharedStrings.xml><?xml version="1.0" encoding="utf-8"?>
<sst xmlns="http://schemas.openxmlformats.org/spreadsheetml/2006/main" count="299" uniqueCount="263">
  <si>
    <t>Antragsteller</t>
  </si>
  <si>
    <t>Gesamtausgaben</t>
  </si>
  <si>
    <t>Ort/Name der Kläranlage</t>
  </si>
  <si>
    <t>a</t>
  </si>
  <si>
    <t>Lebensdauer</t>
  </si>
  <si>
    <t xml:space="preserve"> </t>
  </si>
  <si>
    <t>€</t>
  </si>
  <si>
    <t>%</t>
  </si>
  <si>
    <t>Beantragte Förderquote</t>
  </si>
  <si>
    <t>Bitte beschreiben Sie die weitere Verwertung oder Behandlung der vermiedenen Gasemissionen:</t>
  </si>
  <si>
    <t>Basisdaten</t>
  </si>
  <si>
    <t>Größenklasse</t>
  </si>
  <si>
    <t>Fördersatz, THG-Einsparung und Fördermitteleffizienz</t>
  </si>
  <si>
    <t>THG-Einsparungen pro Jahr</t>
  </si>
  <si>
    <r>
      <t>t CO</t>
    </r>
    <r>
      <rPr>
        <vertAlign val="subscript"/>
        <sz val="10"/>
        <rFont val="Arial"/>
        <family val="2"/>
      </rPr>
      <t>2</t>
    </r>
    <r>
      <rPr>
        <sz val="10"/>
        <rFont val="Arial"/>
        <family val="2"/>
      </rPr>
      <t>-Äq./a</t>
    </r>
  </si>
  <si>
    <t>THG-Einsparungen während der Lebensdauer</t>
  </si>
  <si>
    <r>
      <t>t CO</t>
    </r>
    <r>
      <rPr>
        <vertAlign val="subscript"/>
        <sz val="10"/>
        <rFont val="Arial"/>
        <family val="2"/>
      </rPr>
      <t>2</t>
    </r>
    <r>
      <rPr>
        <sz val="10"/>
        <rFont val="Arial"/>
        <family val="2"/>
      </rPr>
      <t>-Äq.</t>
    </r>
  </si>
  <si>
    <r>
      <t>€/t CO</t>
    </r>
    <r>
      <rPr>
        <vertAlign val="subscript"/>
        <sz val="10"/>
        <rFont val="Arial"/>
        <family val="2"/>
      </rPr>
      <t>2</t>
    </r>
    <r>
      <rPr>
        <sz val="10"/>
        <rFont val="Arial"/>
        <family val="2"/>
      </rPr>
      <t>-Äq.</t>
    </r>
  </si>
  <si>
    <t xml:space="preserve">Fördervorraussetzungen und technischen Mindestanforderungen gemäß der Kommunalrichtlinie:
</t>
  </si>
  <si>
    <t xml:space="preserve">Die in der Kommunalrichtlinie und im Technischen Annex genannten Fördervoraussetzungen sowie die Einhaltung der anerkannten Regeln der Technik wurden in der Planungsphase berücksichtigt. </t>
  </si>
  <si>
    <t>Einzureichende Nachweise zur Antragstellung</t>
  </si>
  <si>
    <t>Die modulare tabellarische Ausgabenaufstellung nach DIN 276 bis zur dritten Ebene, nach LP 3-Entwurfsplanung oder Ähnliches wurde aggregiert in den nachfolgenden Excelblättern eingegeben.</t>
  </si>
  <si>
    <t>Abfrage Beihilferelevanz</t>
  </si>
  <si>
    <t>a. Ich/wir bestätige/n, dass die durch das beantragte Vorhaben unterstützte Dienstleistung einem rechtlichen Monopol unterliegt.</t>
  </si>
  <si>
    <t xml:space="preserve">b. Ich/wir bestätigen, dass ich/wir über eine Buchführung verfüge/n, bei der die Kosten und Einnahmen für Maßnahmen im Rahmen des rechtlichen Monopols von anderen Tätigkeiten/Geschäftsbereichen getrennt werden und die öffentliche Zuwendung nicht für andere Tätigkeiten verwendet wird (Trennungsrechnung). </t>
  </si>
  <si>
    <t>4.2.7 Maßnahmen zu Förderung klimafreundlicher Abwasserbewirtschaftung - Vorhabenbeschreibung:
e) Emissionsfreie Lagerung von Faulschlamm</t>
  </si>
  <si>
    <t>Kosten der Maßnahme in Netto- oder Bruttowerten:</t>
  </si>
  <si>
    <t>DIN 276 Kostengruppe</t>
  </si>
  <si>
    <t>Beantragte Ausgaben [€]</t>
  </si>
  <si>
    <r>
      <t xml:space="preserve">Vorbereitende Maßnahmen 
</t>
    </r>
    <r>
      <rPr>
        <sz val="10"/>
        <rFont val="Arial"/>
        <family val="2"/>
      </rPr>
      <t>(Vorbereitende Maßnahmen, um die Baumaßnahme auf dem Grundstück durchführen zu können)</t>
    </r>
  </si>
  <si>
    <r>
      <t xml:space="preserve">Baunebenkosten
</t>
    </r>
    <r>
      <rPr>
        <sz val="10"/>
        <rFont val="Arial"/>
        <family val="2"/>
      </rPr>
      <t>(Leistungen, die neben den Bauleistungen und Lieferungen für das Bauprojekt erforderlich sind (z. B. Leistungen des Bauherren, Vorbe- reitung der Objektplanung, Leistungen der Objekt- und Fachplanung,  künstlerische Leistungen und allgemeine Baunebenkosten)</t>
    </r>
  </si>
  <si>
    <t>Gesamtausgaben [€]</t>
  </si>
  <si>
    <t>Kostengruppe (KG)</t>
  </si>
  <si>
    <t>Ausgaben
je Kostengruppe [€]</t>
  </si>
  <si>
    <t>200 Vorbereitende Maßnahmen</t>
  </si>
  <si>
    <r>
      <t xml:space="preserve">210 Herrichten </t>
    </r>
    <r>
      <rPr>
        <sz val="10"/>
        <rFont val="Arial"/>
        <family val="2"/>
      </rPr>
      <t>(Herrichten des Grundstücks)</t>
    </r>
  </si>
  <si>
    <t>211 Sicherungsmaßnahmen</t>
  </si>
  <si>
    <t>Schutz von vorhandenen Baukonstruktionen und technischen Anlagen sowie Sichern von Bewuchs und Vegetationsschichten</t>
  </si>
  <si>
    <t>212 Abbruchmaßnahmen</t>
  </si>
  <si>
    <t>213 Altlastenbeseitigung</t>
  </si>
  <si>
    <t>Beseitigen von gefährlichen Stoffen, Sanieren belasteter und kontaminierter Böden</t>
  </si>
  <si>
    <t>214 Herrichten der Geländeoberfläche</t>
  </si>
  <si>
    <t>Roden von Bewuchs, Planieren, Bodenbewegung einschließlich Oberbodensicherung, soweit nicht in der KG 500 erfasst</t>
  </si>
  <si>
    <t>215 Kampfmittelberäumung</t>
  </si>
  <si>
    <t>Maßnahmen zum Auffinden und zur Räumung von Kampfmittel</t>
  </si>
  <si>
    <t>300 Bauwerk - Baukonstruktion</t>
  </si>
  <si>
    <r>
      <rPr>
        <b/>
        <sz val="10"/>
        <rFont val="Arial"/>
        <family val="2"/>
      </rPr>
      <t>310 Baugrube/Erdbau</t>
    </r>
    <r>
      <rPr>
        <sz val="10"/>
        <rFont val="Arial"/>
        <family val="2"/>
      </rPr>
      <t xml:space="preserve"> (Oberbodenarbeiten und Bodenarbeiten, Erdbaumaßnahmen, Baugruben, Dämme, Einschnitte, Wälle, Hangsicherungen)</t>
    </r>
  </si>
  <si>
    <t>311 Herstellung</t>
  </si>
  <si>
    <t>Bodenabtrag, Bodensicherung und Bodenauftrag; Aushub von Baugruben und Baugräben einschließlich der Arbeitsräume und Böschungen; Lagern, Bodenlieferung und Bodenabfuhr; Verfüllungen und Hinterfüllungen; Planum, Mulden, Bankette</t>
  </si>
  <si>
    <t>312 Umschließung</t>
  </si>
  <si>
    <t>Verbau und Sicherung von Baugruben, Baugräben, Dämmen, Wällen und Einschnitten (z. B. Schlitz-, Pfahl-, Spund-, Trägerbohl-, Injektions- und Spritzbetonsicherung) einschließlich der Verankerungen, Absteifungen und Böschungen</t>
  </si>
  <si>
    <t>313 Wasserhaltung</t>
  </si>
  <si>
    <t>Beseitigung des Grund- und Schichtenwassers während der Bauzeit</t>
  </si>
  <si>
    <t>319 Sonstiges zu KG 310</t>
  </si>
  <si>
    <t>Bis zu 5% der zuwendungsfähigen Ausgaben der KG 310</t>
  </si>
  <si>
    <r>
      <t xml:space="preserve">320 Gründung, Unterbau </t>
    </r>
    <r>
      <rPr>
        <sz val="10"/>
        <rFont val="Arial"/>
        <family val="2"/>
      </rPr>
      <t xml:space="preserve">(Gründungs- und Unterbaumaßnahmen für das Bauwerk einschließlich der zugehörigen Erdarbeiten und Sauberkeitsschichten, soweit nicht in der KG 310 erfasst) </t>
    </r>
  </si>
  <si>
    <t>321 Baugrundverbesserung</t>
  </si>
  <si>
    <t>Bodenaustausch, Verdichtung, Einpressung, Ankerung, Stützmaßnahmen; Bodenlockerung und Verlegung von Geotextilien</t>
  </si>
  <si>
    <t>322 Flachgründungen und Bodenplatten</t>
  </si>
  <si>
    <t>Einzelfundamente, Streifenfundamente, Fundament-, Sohl- und Bodenplatten</t>
  </si>
  <si>
    <t xml:space="preserve">323 Tiefgründungen </t>
  </si>
  <si>
    <t>324 Gründungsanlagen Beläge auf Sohl-, Boden- und Fundamentplatten</t>
  </si>
  <si>
    <t>z. B. Estriche, Dichtungs-, Dämm-, Schutz- und Nutzschichten</t>
  </si>
  <si>
    <t xml:space="preserve">325 Abdichtungen und Bekleidungen </t>
  </si>
  <si>
    <t>Konstruktionsschichten unterhalb der Sohl-, Boden- und Fundamentplatte, Abdichtungen und Bekleidungen der Gründung einschließlich Dämmungen sowie Filter-, Trenn-, Sauberkeits- und Schutzschichten</t>
  </si>
  <si>
    <t>326 Dränagen</t>
  </si>
  <si>
    <t>Leitungen, Schächte, Packungen, Pumpensümpfe, Tiefenentwässerung, Oberflächenentwässerung</t>
  </si>
  <si>
    <t>329 Sonstigs zur KG 320</t>
  </si>
  <si>
    <t>Bis zu 5% der zuwendungsfähigen Ausgaben der KG 320</t>
  </si>
  <si>
    <r>
      <t xml:space="preserve">330 Außenwände/Vertikale Baukonstruktionenaußen </t>
    </r>
    <r>
      <rPr>
        <sz val="10"/>
        <rFont val="Arial"/>
        <family val="2"/>
      </rPr>
      <t>(Tragende und nichttragende vertikale Baukonstruktionen, die sich an den Außenseiten des Bauwerks befinden, insbesondere dem Außenklima ausgesetzt sind bzw. an das Erdreich oder an andere Bauwerke grenzen. Die KG 331 und 332 können ggf. als KG 331 zusammengefasst werden.)</t>
    </r>
  </si>
  <si>
    <t xml:space="preserve">331 Tragende Außenwände </t>
  </si>
  <si>
    <t>Außenwände und flächige Konstruktionen, die für die Standfestigkeit des Bauwerks erforderlich sind, einschließlich horizontaler Abdichtungen sowie Schlitzen und Durchführungen</t>
  </si>
  <si>
    <t>332 Nichttragende Außenwände</t>
  </si>
  <si>
    <t>Außenwände und flächige Konstruktionen, die für die Standfestigkeit des Bauwerks nicht erforderlich sind (z. B. Brüstungen, Attiken, Ausfachungen) einschließlich horizontaler Abdichtungen sowie Schlitzen, Durchführungen und füllender Teile (z. B. Dämmungen)</t>
  </si>
  <si>
    <t>333 Außenstützen</t>
  </si>
  <si>
    <t>Stützen, Säulen, Pylone und Pfeiler an den Außenseiten des Bauwerks mit einem Querschnittsverhältnis &lt; 1 : 4)</t>
  </si>
  <si>
    <t>334 Außenwandöffnungen</t>
  </si>
  <si>
    <t xml:space="preserve">335 Außenwandbekleidungen, außen </t>
  </si>
  <si>
    <t>336 Außenwandbekleidungen, innen</t>
  </si>
  <si>
    <t>337 Elemementierte Außenwandkonstruktionen</t>
  </si>
  <si>
    <t>Vorgefertigte Wände und vertikale Baukonstruktionen, die neben ihrer Kernkonstruktion auch Türen und Fenster oder äußere und innere Bekleidungen enthalten können</t>
  </si>
  <si>
    <r>
      <t xml:space="preserve">340 Innenwände/Vertikale Baukonstruktionen, innen </t>
    </r>
    <r>
      <rPr>
        <sz val="10"/>
        <rFont val="Arial"/>
        <family val="2"/>
      </rPr>
      <t>Tragende und nichttragende vertikale Baukonstruktionen, die sich innerhalb des Bauwerks befinden. Die KG 341 und die KG 342 können ggf. als KG 341 zusammengefasst werden.</t>
    </r>
  </si>
  <si>
    <t xml:space="preserve">341 Tragende Innenwände </t>
  </si>
  <si>
    <t>Tragende Innenwände und flächige Konstruktionen, die für die Standfestigkeit des Bauwerks erforderlich sind, einschließlich horizontaler Abdichtungen sowie Schlitzen und Durchführungen</t>
  </si>
  <si>
    <t xml:space="preserve">342 Nichttragende Innenwände  </t>
  </si>
  <si>
    <t xml:space="preserve">Nichttragende Innenwände und flächige Konstruktionen, die für die Standfestigkeit des Bauwerks nicht erforderlich sind (z. B. Brüstungen, Ausfachungen) einschließlich horizontaler Abdichtungen sowie Schlitzen, Durchführungen und füllender Teile (z. B. Dämmungen)  </t>
  </si>
  <si>
    <t xml:space="preserve">343 Innenstützen  </t>
  </si>
  <si>
    <t xml:space="preserve">Stützen, Säulen, Pylone und Pfeiler innerhalb des Bauwerks mit einem Querschnittsverhältnis &lt; 1 : 4 </t>
  </si>
  <si>
    <t xml:space="preserve">344 Innenwandöffnungen  </t>
  </si>
  <si>
    <t xml:space="preserve">345 Innenwandbekleidungen  </t>
  </si>
  <si>
    <t>346 Elementierte Innnwandkonstruktionen</t>
  </si>
  <si>
    <t>Vorgefertigte Wände und vertikale Baukonstruktionen, die neben ihrer Kernkonstruktion auch Türen und Fenster oder Innenwandbekleidungen enthalten können; Falt- und Schiebewände, Sanitärtrennwände, Verschläge</t>
  </si>
  <si>
    <t xml:space="preserve">349 Sonstiges zur KG 340 </t>
  </si>
  <si>
    <r>
      <rPr>
        <b/>
        <sz val="10"/>
        <rFont val="Arial"/>
        <family val="2"/>
      </rPr>
      <t xml:space="preserve">350 Decken/Horizontale Baukonstruktion </t>
    </r>
    <r>
      <rPr>
        <sz val="10"/>
        <rFont val="Arial"/>
        <family val="2"/>
      </rPr>
      <t xml:space="preserve">Tragende und nichttragende Baukonstruktionen für Decken, Treppen, Rampen und andere horizontale Baukonstruktionen  </t>
    </r>
  </si>
  <si>
    <t xml:space="preserve">351 Deckenkonstruktionen  </t>
  </si>
  <si>
    <t>Tragende Konstruktionen für Decken, Treppen, Rampen, Balkone und andere horizontale Baukonstruktionen einschließlich Über- und Unterzügen, Abstützungen und füllender Teile (z. B. Dämmungen, Hohlkörper, Blindböden, Schüttungen)</t>
  </si>
  <si>
    <t>352 Deckenöffnungen</t>
  </si>
  <si>
    <t>Horizontale Verglasungen, Luken, einschließlich Umrahmungen, Beschlägen und sonstiger Einbauteile</t>
  </si>
  <si>
    <t>353 Deckenbeläge</t>
  </si>
  <si>
    <t xml:space="preserve">354 Deckenbekleidungen </t>
  </si>
  <si>
    <t>Bekleidungen unter Deckenkonstruktionen einschließlich Putz-, Dichtungs-, Dämm- und Schutzschichten; Licht- und Kombinationsdecken</t>
  </si>
  <si>
    <t>355 Elementierte Deckenkonstruktionen</t>
  </si>
  <si>
    <t>Vorgefertigte Decken, Treppen, Rampen und andere horizontale Baukonstruktionen, die neben ihrer Kernkonstruktion auch Öffnungen, Beläge oder Bekleidungen enthalten können</t>
  </si>
  <si>
    <t>359 Sonstiges zur KG 350</t>
  </si>
  <si>
    <r>
      <t xml:space="preserve">360 Dächer </t>
    </r>
    <r>
      <rPr>
        <sz val="10"/>
        <rFont val="Arial"/>
        <family val="2"/>
      </rPr>
      <t>Tragende und nichttragende Baukonstruktionen für flache und geneigte Dächer und andere horizontale Baukonstruktionen, die das Bauwerk nach oben abschließen</t>
    </r>
  </si>
  <si>
    <t>361 Dachkonstruktionen</t>
  </si>
  <si>
    <t>362 Dachöffnungen</t>
  </si>
  <si>
    <t>365 Elementierte Dachkonstruktionen</t>
  </si>
  <si>
    <t>Vorgefertigte Dächer, die neben ihrer Kernkonstruktion auch Öffnungen, Beläge oder Bekleidungen enthalten können</t>
  </si>
  <si>
    <t>369 Sonstiges zur KG 360</t>
  </si>
  <si>
    <t>Gitter, Geländer, Handläufe, Laufbohlen, Schneefänge, Dachleitern; Bis zu 5% der zuwendungsfähigen Ausgaben der KG 360</t>
  </si>
  <si>
    <t xml:space="preserve">375 Anlagen der Abwasserentsorgung </t>
  </si>
  <si>
    <t>384 Mechanische Einbauten</t>
  </si>
  <si>
    <r>
      <t xml:space="preserve">390 Sonstige Maßnahmen für Baukonstruktionen </t>
    </r>
    <r>
      <rPr>
        <sz val="10"/>
        <rFont val="Arial"/>
        <family val="2"/>
      </rPr>
      <t>(Baukonstruktionen und übergreifende Maßnahmen im Zusammenhang mit den Baukonstruktionen, die nicht einzelnen Kostengruppen der KG 300 zugeordnet werden können oder die nicht in der KG 490 oder der KG 590 erfasst sind)</t>
    </r>
  </si>
  <si>
    <t>391 Baustelleneinrichtung</t>
  </si>
  <si>
    <t>392 Gerüste</t>
  </si>
  <si>
    <t>Auf-, Um-, und Abbauen sowie Vorhalten von Gerüsten</t>
  </si>
  <si>
    <t>393 Sicherungsmaßnahmen</t>
  </si>
  <si>
    <t xml:space="preserve">Sicherungsmaßnahmen an bestehenden Bauwerken (z. B. Unterfangungen, Abstützungen)  </t>
  </si>
  <si>
    <t>394 Abbruchmaßnahmen</t>
  </si>
  <si>
    <t>Abbruch- und Demontagearbeiten einschließlich Zwischenlagern wiederverwendbarer Teile, Abfuhr des Abbruchmaterials, soweit nicht in anderen Kostengruppen erfasst</t>
  </si>
  <si>
    <t>396 Materialentsorgung</t>
  </si>
  <si>
    <t>Entsorgung von Materialien und Stoffen, die bei dem Abbruch, bei der Demontage und bei dem Ausbau von Bauteilen oder bei der Erstellung einer Bauleistung anfallen zum Zweck des Recyclings oder der Deponierung</t>
  </si>
  <si>
    <t>397 Zusätzliche Maßnahmen</t>
  </si>
  <si>
    <t>399 Sonstiges zur KG 390</t>
  </si>
  <si>
    <t>400 Bauwerk - Technische Anlagen</t>
  </si>
  <si>
    <t>413 Gasanlagen</t>
  </si>
  <si>
    <t>419 Sonstiges zur KG 410</t>
  </si>
  <si>
    <t>443 Niederspannungsschaltanlagen</t>
  </si>
  <si>
    <t xml:space="preserve">Niederspannungshauptverteiler, Blindstromkompensationsanlagen, Maximumüberwachungsanlagen, Oberschwingungsfilter  </t>
  </si>
  <si>
    <t>444 Niederspannungsinstallationsanlagen</t>
  </si>
  <si>
    <t>Kabel, Leitungen, Unterverteiler, Verlegesysteme, Installationsgeräte</t>
  </si>
  <si>
    <t>449 Sonstiges zur KG 440</t>
  </si>
  <si>
    <t xml:space="preserve">465 Krananlagen </t>
  </si>
  <si>
    <t xml:space="preserve">Krananlagen einschließlich Hebezeugen  </t>
  </si>
  <si>
    <r>
      <t>470 Nutzungsspezifische und verfahrenstechnische Anlagen</t>
    </r>
    <r>
      <rPr>
        <sz val="10"/>
        <rFont val="Arial"/>
        <family val="2"/>
      </rPr>
      <t xml:space="preserve"> (Mit dem Bauwerk fest verbundene Anlagen, die der besonderen Zweckbestimmung dienen, jedoch ohne die baukonstruktiven Einbauten (KG 380. Für die Abgrenzung gegenüber der KG 600 ist maßgebend, dass die nutzungsspezifischen Anlagen durch ihre Beschaffenheit und die Art ihres Einbaus technische und planerische Maßnahmen erforderlich machen (z. B. Anfertigen von Ausführungszeichnungen, Berechnungen, Anschließen von anderen technischen Anlagen). </t>
    </r>
  </si>
  <si>
    <t xml:space="preserve">479 Sonstiges zur KG 470 </t>
  </si>
  <si>
    <t xml:space="preserve">480 Gebäude- und Anlagenautomatisation </t>
  </si>
  <si>
    <t>481 Automatisationsenrichtungen</t>
  </si>
  <si>
    <t>482 Schaltschränke, Automationsschwerpunkte</t>
  </si>
  <si>
    <t xml:space="preserve">Schaltschränke zur Aufnahme von Automationseinrichtungen,Leistungs-, Steuerungs- und Sicherungsbaugruppen  </t>
  </si>
  <si>
    <t>483 Automatisationsmanagement</t>
  </si>
  <si>
    <t>484 Kabel, Leitungen, Verlegsysteme</t>
  </si>
  <si>
    <t>Kabel, Leitungen und Verlegesysteme, soweit nicht in anderen Kostengruppen erfasst</t>
  </si>
  <si>
    <t>485 Datenübertragungsnetze</t>
  </si>
  <si>
    <t>Netze zur Datenübertragung, soweit nicht in anderen Kostengruppen erfasst</t>
  </si>
  <si>
    <t>489 Sonstiges zur KG 480</t>
  </si>
  <si>
    <t>Bis zu 5% der zuwendungsfähigen Ausgaben der KG 480</t>
  </si>
  <si>
    <r>
      <t xml:space="preserve">490 Sonstige Maßnahmen für technische Anlagen </t>
    </r>
    <r>
      <rPr>
        <sz val="10"/>
        <rFont val="Arial"/>
        <family val="2"/>
      </rPr>
      <t>(Technische Anlagen und übergreifende Maßnahmen im Zusammenhang mit den technischen Anlagen, die nicht einzelnen Kostengruppen der KG 400 zugeordnet werden können oder die nicht in der KG 390 oder der KG 590 erfasst sind)</t>
    </r>
  </si>
  <si>
    <t>491 Baustelleneinrichtung</t>
  </si>
  <si>
    <t>492 Gerüste</t>
  </si>
  <si>
    <t xml:space="preserve">Auf-, Um-, und Abbauen sowie Vorhalten von Gerüsten  </t>
  </si>
  <si>
    <t>493 Sicherungsmaßnahmen</t>
  </si>
  <si>
    <t>Sicherungsmaßnahmen an bestehenden Bauwerken (z. B. Unterfangungen, Abstützungen)</t>
  </si>
  <si>
    <t>494 Abbruchmaßnahmen</t>
  </si>
  <si>
    <t>496 Materialentsorgung</t>
  </si>
  <si>
    <t xml:space="preserve">Entsorgung von Materialien und Stoffen, die bei dem Abbruch, bei der Demontage und bei dem Ausbau von Anlagenteilen oder bei der Erstellung einer Bauleistung anfallen zum Zweck des Recyclings oder der Deponierung </t>
  </si>
  <si>
    <t>497 Zusätzliche Maßnahmen</t>
  </si>
  <si>
    <t>499 Sonstiges zur KG 490</t>
  </si>
  <si>
    <t xml:space="preserve">500 Außenanlagen und Freiflächen </t>
  </si>
  <si>
    <t xml:space="preserve">559 Sonstiges zur KG 550 </t>
  </si>
  <si>
    <t>Bis zu 5% der zuwendungsfähigen Ausgaben der KG 550</t>
  </si>
  <si>
    <t>700 Baunebenkosten</t>
  </si>
  <si>
    <r>
      <t xml:space="preserve">710 Bauherrenaufgaben </t>
    </r>
    <r>
      <rPr>
        <sz val="10"/>
        <rFont val="Arial"/>
        <family val="2"/>
      </rPr>
      <t>(Selbst wahrgenommene oder übertragene Aufgaben)</t>
    </r>
  </si>
  <si>
    <t xml:space="preserve">712 Bedarfsplanung  </t>
  </si>
  <si>
    <t xml:space="preserve">719 Sonstiges zur KG 710  </t>
  </si>
  <si>
    <t>760 Allgemeine Baunebenkosten</t>
  </si>
  <si>
    <t>Lagerung Faulschlamm</t>
  </si>
  <si>
    <t>Pflichtfelder (Auswahl- oder Ausfüllfelder)</t>
  </si>
  <si>
    <t>Basisatenblatt</t>
  </si>
  <si>
    <t>Feld</t>
  </si>
  <si>
    <t>Auswahl Text</t>
  </si>
  <si>
    <t>Größenklassen</t>
  </si>
  <si>
    <t>F12</t>
  </si>
  <si>
    <t>Bitte auswählen</t>
  </si>
  <si>
    <t>I</t>
  </si>
  <si>
    <t>II</t>
  </si>
  <si>
    <t>III</t>
  </si>
  <si>
    <t>IV</t>
  </si>
  <si>
    <t>V</t>
  </si>
  <si>
    <t xml:space="preserve">Bestätigung für Zielkennwerte der Studie </t>
  </si>
  <si>
    <t xml:space="preserve">G25, 28, 29
</t>
  </si>
  <si>
    <t>Bitte um Bestätigung:</t>
  </si>
  <si>
    <t>Hiermit bestätigen wir.</t>
  </si>
  <si>
    <t>Bestätigung Beihilfe</t>
  </si>
  <si>
    <t>G 33, 34, 35</t>
  </si>
  <si>
    <t>Wir bestätigen hiermit nicht.</t>
  </si>
  <si>
    <t>Beihilfe deminis</t>
  </si>
  <si>
    <t>G 36</t>
  </si>
  <si>
    <t>Wir bitten um Kenntnsinahme:</t>
  </si>
  <si>
    <t>G36</t>
  </si>
  <si>
    <t>Wir haben Kenntnis genommen.</t>
  </si>
  <si>
    <t>Maßnahmenblatt</t>
  </si>
  <si>
    <t>Brutto Netto</t>
  </si>
  <si>
    <t>F7</t>
  </si>
  <si>
    <t>Brutto</t>
  </si>
  <si>
    <t>Netto</t>
  </si>
  <si>
    <t>Bestätigung zwf. Maßnahmen</t>
  </si>
  <si>
    <t>F8</t>
  </si>
  <si>
    <r>
      <t xml:space="preserve">Bei der von Ihnen beantragten Förderung kann es sich um eine staatliche Beihilfe gem. Art. 107 Abs. 1 AEUV handeln. Der Ausschluss einer Beihilfe ist nur möglich, wenn eines der Tatbestandsmerkmale einer Beihilfe ausgeschlossen werden kann. Eine beihilfefreie Förderung Ihres beantragten Vorhabens kommt in Betracht, wenn das Merkmal der Wettbewerbsverfälschung aufgrund des Vorhandenseins eines rechtlichen Monopols verneint werden kann. Ein rechtliches Monopol liegt vor, wenn 
• die durch die Förderung unterstützte Dienstleistung durch Gesetz oder Regulierungsmaßnahme im Einklang mit dem europäischen Recht ausschließlich dem Antragsteller als Dienstleister vorbehalten ist (z. B. durch Satzung),
• jeglicher Wettbewerb um die Stellung als alleiniger Erbringer dieser Dienstleistung ausgeschlossen ist,
• die Dienstleistung nicht mit anderen Dienstleistungen konkurriert und
• eine Quersubventionierung durch Vorhandensein einer Trennungsrechnung ausgeschlossen ist. Dies setzt voraus, dass getrennte Bücher geführt werden, Kosten und Einnahmen ordnungsgemäß zugewiesen werden, und die staatlichen Zuwendungen für die einem rechtlichen Monopol unterliegende Dienstleistung nicht für andere Tätigkeiten verwendet werden können. 
</t>
    </r>
    <r>
      <rPr>
        <b/>
        <sz val="10"/>
        <rFont val="Arial"/>
        <family val="2"/>
      </rPr>
      <t>Zum Ausschluss der Beihilfe bitten wir um folgende Bestätigungen:</t>
    </r>
    <r>
      <rPr>
        <sz val="10"/>
        <rFont val="Arial"/>
        <family val="2"/>
      </rPr>
      <t xml:space="preserve">
</t>
    </r>
  </si>
  <si>
    <r>
      <rPr>
        <b/>
        <sz val="10"/>
        <rFont val="Arial"/>
        <family val="2"/>
      </rPr>
      <t>Bitte bestätigen Sie</t>
    </r>
    <r>
      <rPr>
        <sz val="10"/>
        <rFont val="Arial"/>
        <family val="2"/>
      </rPr>
      <t>, dass sich Ihre beantragten Ausgaben je Kostengruppe nur auf die zuwendungsfähigen Maßnahmen beziehen:</t>
    </r>
  </si>
  <si>
    <r>
      <t xml:space="preserve">550 Technische Anlagen </t>
    </r>
    <r>
      <rPr>
        <sz val="10"/>
        <rFont val="Arial"/>
        <family val="2"/>
      </rPr>
      <t>(Technische Anlagen in Außenanlagen einschließlich der Ver- und Entsorgung des Bauwerks sowie in Freiflächen, die eigenständig und unabhängig von Bauwerken sind. Die Bodenarbeiten und Erdbaumaßnahmen gehören zur KG 510, die Gründungs- und Unterbaumaßnahmen zur KG 520.)</t>
    </r>
  </si>
  <si>
    <t>Fördermitteleffizienz</t>
  </si>
  <si>
    <r>
      <t xml:space="preserve">Die in der vorliegenden Studie (Potentialstudie, DWA 216, Machbarkeitstudie) erarbeitete Vorzugsvariante muss mindestens die Zielkennwerte gemäß des Technischen Annex erreichen. </t>
    </r>
    <r>
      <rPr>
        <b/>
        <sz val="10"/>
        <rFont val="Arial"/>
        <family val="2"/>
      </rPr>
      <t>Bitte geben Sie die entsprechenden Seitenzahlen Ihrer Studie an, aus denen die Einhaltung der Zielkennwerte hervorgeht.</t>
    </r>
  </si>
  <si>
    <r>
      <t>Fördersumme</t>
    </r>
    <r>
      <rPr>
        <sz val="9"/>
        <rFont val="Arial"/>
        <family val="2"/>
      </rPr>
      <t xml:space="preserve"> </t>
    </r>
    <r>
      <rPr>
        <sz val="8"/>
        <rFont val="Arial"/>
        <family val="2"/>
      </rPr>
      <t>(Mindestzuwendung 10.000,00 €)</t>
    </r>
  </si>
  <si>
    <t>Kombinationsfelder: Lagerung Faulungschlamm</t>
  </si>
  <si>
    <t>https://www.klimaschutz.de/de/foerderung/kommunalrichtlinie</t>
  </si>
  <si>
    <r>
      <t xml:space="preserve">Sollten die Bestätigungen a) und b) nicht bestätigt werden können, kann eine Beihilfe nicht ausgeschlossen werden. In diesem Fall kommt eine Förderung auf Grundlage der </t>
    </r>
    <r>
      <rPr>
        <b/>
        <sz val="10"/>
        <rFont val="Arial"/>
        <family val="2"/>
      </rPr>
      <t>Allgemeinen Gruppenfreistellungsverordnung (AGVO) Art. 36</t>
    </r>
    <r>
      <rPr>
        <sz val="10"/>
        <rFont val="Arial"/>
        <family val="2"/>
      </rPr>
      <t xml:space="preserve"> sowie der </t>
    </r>
    <r>
      <rPr>
        <b/>
        <sz val="10"/>
        <rFont val="Arial"/>
        <family val="2"/>
      </rPr>
      <t>De-minimis-Verordnung</t>
    </r>
    <r>
      <rPr>
        <sz val="10"/>
        <rFont val="Arial"/>
        <family val="2"/>
      </rPr>
      <t xml:space="preserve"> in Betracht, sofern die Voraussetzungen vorliegen. Dies kann u.U. zur </t>
    </r>
    <r>
      <rPr>
        <b/>
        <sz val="10"/>
        <rFont val="Arial"/>
        <family val="2"/>
      </rPr>
      <t>Absenkung des Förderbetrags oder der Förderquote</t>
    </r>
    <r>
      <rPr>
        <sz val="10"/>
        <rFont val="Arial"/>
        <family val="2"/>
      </rPr>
      <t xml:space="preserve"> führen. Gemäß aktueller Förderrichtlinie finden Sie hierzu unter „beihilferechtliche Voraussetzungen“ weitere Informationen. Die Einordnung der Beihilferelevanz einer Förderung ist im EU-Recht verankert. Falschangaben können zur Folge haben, dass die Förderung widerrufen werden kann. Die EU-Kommission kann innerhalb einer Frist von 10 Jahren im Falle der rechtswidrigen Gewährung einer Beihilfe eine vollständige Rückforderung der Beihilfe verlangen. Vertrauensschutz wie im nationalen Recht besteht dabei grundsätzlich nicht.</t>
    </r>
  </si>
  <si>
    <r>
      <rPr>
        <vertAlign val="superscript"/>
        <sz val="10"/>
        <rFont val="Arial"/>
        <family val="2"/>
      </rPr>
      <t>a</t>
    </r>
    <r>
      <rPr>
        <sz val="10"/>
        <rFont val="Arial"/>
        <family val="2"/>
      </rPr>
      <t xml:space="preserve"> Berechnet mit einem GWP (Global Warming Potential) von 28 (Methan in CO</t>
    </r>
    <r>
      <rPr>
        <vertAlign val="subscript"/>
        <sz val="10"/>
        <rFont val="Arial"/>
        <family val="2"/>
      </rPr>
      <t>2</t>
    </r>
    <r>
      <rPr>
        <sz val="10"/>
        <rFont val="Arial"/>
        <family val="2"/>
      </rPr>
      <t>-Äq, Quelle: Fünfter Sachstandsbericht des IPCC)</t>
    </r>
  </si>
  <si>
    <r>
      <t>380 Baukonstruktive</t>
    </r>
    <r>
      <rPr>
        <sz val="10"/>
        <rFont val="Arial"/>
        <family val="2"/>
      </rPr>
      <t xml:space="preserve"> </t>
    </r>
    <r>
      <rPr>
        <b/>
        <sz val="10"/>
        <rFont val="Arial"/>
        <family val="2"/>
      </rPr>
      <t>Einbauten (</t>
    </r>
    <r>
      <rPr>
        <sz val="10"/>
        <rFont val="Arial"/>
        <family val="2"/>
      </rPr>
      <t>Mit dem Bauwerk fest verbundene Einbauten, jedoch ohne die nutzungsspezifischen Anlagen (siehe KG 470). Für die Abgrenzung gegenüber der KG 600 ist maßgebend, dass die Einbauten durch ihre Beschaffenheit und die Art ihres Einbaus technische und planerische Maßnahmen erforderlich machen</t>
    </r>
  </si>
  <si>
    <t>524 Abdichtungen und Bekleidungen</t>
  </si>
  <si>
    <t>520 Gründung, Unterbau</t>
  </si>
  <si>
    <t xml:space="preserve">Seitenzahlen in der Studie zu den Methanemissions-Berechnungen [t CH4/a] </t>
  </si>
  <si>
    <r>
      <t xml:space="preserve">Geschätzte Methanemissionen </t>
    </r>
    <r>
      <rPr>
        <b/>
        <u/>
        <sz val="10"/>
        <rFont val="Arial"/>
        <family val="2"/>
      </rPr>
      <t>vor</t>
    </r>
    <r>
      <rPr>
        <b/>
        <sz val="10"/>
        <rFont val="Arial"/>
        <family val="2"/>
      </rPr>
      <t xml:space="preserve"> den Maßnahmen </t>
    </r>
    <r>
      <rPr>
        <b/>
        <sz val="10"/>
        <color theme="1"/>
        <rFont val="Arial"/>
        <family val="2"/>
      </rPr>
      <t xml:space="preserve">pro Jahr </t>
    </r>
    <r>
      <rPr>
        <b/>
        <sz val="10"/>
        <rFont val="Arial"/>
        <family val="2"/>
      </rPr>
      <t xml:space="preserve">[t CH4/a] </t>
    </r>
  </si>
  <si>
    <r>
      <t xml:space="preserve">Vermiedene Methanemissionen </t>
    </r>
    <r>
      <rPr>
        <b/>
        <u/>
        <sz val="10"/>
        <rFont val="Arial"/>
        <family val="2"/>
      </rPr>
      <t>nach</t>
    </r>
    <r>
      <rPr>
        <b/>
        <sz val="10"/>
        <rFont val="Arial"/>
        <family val="2"/>
      </rPr>
      <t xml:space="preserve"> den Maßnahmen</t>
    </r>
    <r>
      <rPr>
        <b/>
        <sz val="10"/>
        <color rgb="FFFF0000"/>
        <rFont val="Arial"/>
        <family val="2"/>
      </rPr>
      <t xml:space="preserve"> </t>
    </r>
    <r>
      <rPr>
        <b/>
        <sz val="10"/>
        <color theme="1"/>
        <rFont val="Arial"/>
        <family val="2"/>
      </rPr>
      <t>pro Jahr</t>
    </r>
    <r>
      <rPr>
        <b/>
        <sz val="10"/>
        <color rgb="FFFF0000"/>
        <rFont val="Arial"/>
        <family val="2"/>
      </rPr>
      <t xml:space="preserve"> </t>
    </r>
    <r>
      <rPr>
        <b/>
        <sz val="10"/>
        <rFont val="Arial"/>
        <family val="2"/>
      </rPr>
      <t>[t CH4/a]</t>
    </r>
  </si>
  <si>
    <r>
      <t xml:space="preserve">Erreichte THG-Einsparungen </t>
    </r>
    <r>
      <rPr>
        <b/>
        <sz val="10"/>
        <color theme="1"/>
        <rFont val="Arial"/>
        <family val="2"/>
      </rPr>
      <t>pro Jahr</t>
    </r>
    <r>
      <rPr>
        <b/>
        <sz val="10"/>
        <rFont val="Arial"/>
        <family val="2"/>
      </rPr>
      <t xml:space="preserve"> [tCO2-Äq./a]</t>
    </r>
    <r>
      <rPr>
        <b/>
        <vertAlign val="superscript"/>
        <sz val="10"/>
        <rFont val="Arial"/>
        <family val="2"/>
      </rPr>
      <t>a</t>
    </r>
  </si>
  <si>
    <t>Bitte reichen Sie diese Vorhabenbeschreibung zusammen mit dem Easy-Online-Antrag sowie ggf. weiteren Dokumenten bei der Projektträgerin ZUG ein. Informationen zur Einreichung eines Förderantrags finden Sie auf der Internetseite der Nationalen Klimaschutzinitiative:</t>
  </si>
  <si>
    <t xml:space="preserve">Konstruktionsschichten unterhalb der Sohl-, Boden- und Fundamentplatte, Abdichtungen und Bekleidungen der Gründung einschließlich Dämmungen sowie Filter-, Trenn-, Sauberkeits- und Schutzschichten </t>
  </si>
  <si>
    <r>
      <t xml:space="preserve">Bauwerk - Technische Anlagen
</t>
    </r>
    <r>
      <rPr>
        <sz val="10"/>
        <rFont val="Arial"/>
        <family val="2"/>
      </rPr>
      <t>(Bauleistungen und Lieferungen zur Herstellung der technischen Anlagen des Bauwerks von Hochbauten, Ingenieurbauten und Infra-strukturanlagen. Dazu gehören auch die übergreifenden Maßnahmen im Zusammenhang mit den technischen Anlagen. Die einzelnen technischen Anlagen enthalten die zugehörigen Gestelle, Befestigungen, Armaturen, Wärme- und Kältedämmung, Schall-  und Brandschutzvorkehrungen, Abdeckungen, Verkleidungen, Anstriche, Kennzeichnungen sowie die werkseitig integrierten Mess-, Steuer- und Regelanlagen. Dazu gehören auch die Betriebskosten bis zur Abnahme.  
Die Kosten für das Erstellen und Schließen von Schlitzen und Durchführungen sowie von Rohr- und Kabelgräben werden in der Regel in der KG 300 erfasst. Zu den technischen Anlagen zählen bei Umbauten und Modernisierungen auch die Kosten von Teilabbruch-, Instandsetzungs-, Sicherungs- und Demontagearbeiten. Die Kosten sind bei den betreffenden Kostengruppen auszuweisen.)</t>
    </r>
  </si>
  <si>
    <r>
      <rPr>
        <b/>
        <sz val="10"/>
        <color rgb="FFFF0000"/>
        <rFont val="Arial"/>
        <family val="2"/>
      </rPr>
      <t xml:space="preserve">Nicht Zuwendungfähige Maßnahmen: </t>
    </r>
    <r>
      <rPr>
        <sz val="10"/>
        <rFont val="Arial"/>
        <family val="2"/>
      </rPr>
      <t xml:space="preserve">
</t>
    </r>
    <r>
      <rPr>
        <sz val="10"/>
        <rFont val="Wingdings"/>
        <charset val="2"/>
      </rPr>
      <t></t>
    </r>
    <r>
      <rPr>
        <sz val="10"/>
        <rFont val="Arial"/>
        <family val="2"/>
      </rPr>
      <t>Bitte beachten Sie, dass zu den jeweiligen Kostengruppen nur die konkret genannten Inhalte/Maßnahmen zuwendungsfähig sind</t>
    </r>
    <r>
      <rPr>
        <sz val="10"/>
        <rFont val="Wingdings"/>
        <charset val="2"/>
      </rPr>
      <t xml:space="preserve">
</t>
    </r>
    <r>
      <rPr>
        <sz val="10"/>
        <rFont val="Arial"/>
        <family val="2"/>
      </rPr>
      <t>Maßnahmen, die nicht der Abdichtung der Lagerung von Faulschlamm dienen wie</t>
    </r>
    <r>
      <rPr>
        <sz val="10"/>
        <color rgb="FFFF0000"/>
        <rFont val="Arial"/>
        <family val="2"/>
      </rPr>
      <t xml:space="preserve"> </t>
    </r>
    <r>
      <rPr>
        <sz val="10"/>
        <rFont val="Arial"/>
        <family val="2"/>
      </rPr>
      <t>z.B. Abluftbehandlungsanlagen, Biofilter
</t>
    </r>
    <r>
      <rPr>
        <sz val="10"/>
        <rFont val="Wingdings"/>
        <charset val="2"/>
      </rPr>
      <t></t>
    </r>
    <r>
      <rPr>
        <sz val="10"/>
        <rFont val="Arial"/>
        <family val="2"/>
      </rPr>
      <t xml:space="preserve">Sonstige Kostengruppen: Temporäre Provisorien, Unvorhergesehens, Blockheizkraftwerke, Anlagen für Wasserstoff, Anlagen zur 4. Reinigungsstufe, Warnschilder, Zaunanlagen, Türen/Tore etc., mobile Stationen, Gebäude, welche nicht als zuwendungsfähige Maßnahme benannt sind (z.B. extern stehende Betriebsgebäude), Wärmeversorgung, Klimaanlagen, Brauchwasseranlagen, Kernbohrungen, Planungsleistungen nach HOAI
</t>
    </r>
  </si>
  <si>
    <r>
      <t xml:space="preserve">Voraussetzung: 
</t>
    </r>
    <r>
      <rPr>
        <sz val="10"/>
        <rFont val="Arial"/>
        <family val="2"/>
      </rPr>
      <t xml:space="preserve">Die bestehende Kläranlage hat eine offene/nicht gasdichte Zwischenlagerung von Faulschlamm, eine Klärschlammfaulung und keine kontinuierliche Verbrennung. Die Zielstellung der Maßnahme ist die Einrichtung eines hermetischen Prozesses, an dessen Ende eine energetische Verwertung stattfindet.
</t>
    </r>
    <r>
      <rPr>
        <b/>
        <sz val="10"/>
        <color rgb="FF008A3E"/>
        <rFont val="Arial"/>
        <family val="2"/>
      </rPr>
      <t>Zuwendungsfähige Maßnahmen:</t>
    </r>
    <r>
      <rPr>
        <sz val="10"/>
        <rFont val="Arial"/>
        <family val="2"/>
      </rPr>
      <t xml:space="preserve">
</t>
    </r>
    <r>
      <rPr>
        <sz val="10"/>
        <rFont val="Wingdings"/>
        <charset val="2"/>
      </rPr>
      <t></t>
    </r>
    <r>
      <rPr>
        <sz val="10"/>
        <rFont val="Arial"/>
        <family val="2"/>
      </rPr>
      <t xml:space="preserve">Reduktion von Methan-Emissionen bei der Zwischenlagerung von Faulschlamm nach der abgeschlossenen Faulung und vor der Weiterverarbeitung, wie z.B. Verbrennung durch Abdichtung der Lagerstätte
</t>
    </r>
    <r>
      <rPr>
        <sz val="10"/>
        <rFont val="Wingdings"/>
        <charset val="2"/>
      </rPr>
      <t></t>
    </r>
    <r>
      <rPr>
        <sz val="10"/>
        <rFont val="Arial"/>
        <family val="2"/>
      </rPr>
      <t xml:space="preserve">Neuerrichtung, Teilabdichtung, vollständige Abdichtung:
   &gt;Errichtung von gasdichten Behältern
   &gt;Dichtungsmaßnahmen an bestehenden Behältern und an bestehenden Gebäuden
</t>
    </r>
  </si>
  <si>
    <r>
      <t xml:space="preserve">Bauwerk - Baukonstruktionen 
</t>
    </r>
    <r>
      <rPr>
        <sz val="10"/>
        <rFont val="Arial"/>
        <family val="2"/>
      </rPr>
      <t>(Bauleistungen und Lieferungen zur Herstellung des Bauwerks von Hochbauten, Ingenieurbauten und Infrastrukturanlagen, jedoch ohne die technischen Anlagen (KG 400). Dazu gehören auch die mit dem Bauwerk fest verbundenen Einbauten, die der jeweiligen Zweckbestimmung dienen, sowie die mit den Baukonstruktionen in Zusammenhang stehenden übergreifenden Maßnahmen. Außenanlagen außerhalb des Bauwerks und gestaltete Freiflächen gehören zur KG 500. Bei Umbauten und Modernisierungen von Baukonstruktionen zählen hierzu auch die Kosten von Teilabbruch-, Instandsetzungs-, Sicherungs- und Demontagearbeiten. Die Kosten sind bei den betreffenden Kostengruppen auszuweisen.)</t>
    </r>
  </si>
  <si>
    <r>
      <t xml:space="preserve">Außenanlagen und Freiflächen  
</t>
    </r>
    <r>
      <rPr>
        <sz val="10"/>
        <rFont val="Arial"/>
        <family val="2"/>
      </rPr>
      <t>(Bauleistungen und Lieferungen zur Herstellung von Außenanlagen der Bauwerke sowie von Freiflächen, die selbstständig und unabhängig der Bauwerke sind, mit den dazugehörigen baulichen Anlagen, Baukonstruktionen oder technischen Anlagen. Dazu gehören auch die mit baulichen Anlagen fest verbundenen Einbauten, die der besonderen Zweckbestimmung dienen sowie übergreifende Maßnahmen. Die Kosten von Außenanlagen und Freiflächen, die unterbaut sind (z. B von Tiefgaragen, Untergeschossen, Tunneln), sind bei den betreffenden Kostengruppen auszuweisen. Bei Umbauten und Modernisierungen von Außenanlagen und Freiflächen zählen hierzu auch die Kosten von Teilabbruch-, Instandsetzungs-, Sicherungs- und Demontagearbeiten. Die Kosten sind bei den betreffenden Kostengruppen auszuweisen.</t>
    </r>
  </si>
  <si>
    <t>Abbrechen, Beseitigen und Entsorgen von vorhandenen Baukonstruktionen, technischen Anlagen</t>
  </si>
  <si>
    <t>Pfahlgründung einschließlich der Roste; Verankerungen</t>
  </si>
  <si>
    <t>Sonstige Öffnungen</t>
  </si>
  <si>
    <t>Innere Bekleidungen an Wänden und Stützen einschließlich Putz-, Dichtungs-, Dämm- und Schutzschichten</t>
  </si>
  <si>
    <t>Äußere Bekleidungen an Wänden und Stützen einschließlich Putz-, Dichtungs-, Dämm- und Schutzschichten</t>
  </si>
  <si>
    <t>Bekleidungen an Wänden und Stützen einschließlich Putz-, Dichtungs-, Dämm- und Schutzschichten</t>
  </si>
  <si>
    <t>Beläge auf Deckenkonstruktionen einschließlich Estrichen, Dichtungs-, Dämm-, Schutz- und Nutzschichten sowie Schwingböden und Installationsdoppelböden</t>
  </si>
  <si>
    <t>Tragende Konstruktionen von Dächern, Vordächern, Dachstühlen, Abstützungen und füllender Teile (z. B. Dämmungen,  Hohlkörper)</t>
  </si>
  <si>
    <t>Ausstiege und andere Dachöffnungen einschließlich Umrahmungen, Beschlägen, Antrieben und sonstiger Einbauteile</t>
  </si>
  <si>
    <r>
      <t>370 Infrastrukturanlagen</t>
    </r>
    <r>
      <rPr>
        <sz val="10"/>
        <rFont val="Arial"/>
        <family val="2"/>
      </rPr>
      <t xml:space="preserve"> (Eigenständige Bauwerke von Infrastrukturanlagen für Ver- und Entsorgung, soweit die Kosten nicht in den KG 330 bis 360 erfasst werden können. Die Erdbaumaßnahmen für diese Anlagen gehören zur KG 310, die Gründungs- und Unterbaumaßnahmen zur KG 320. Die verfahrenstechnischen Anlagen gehören zu den KG 477 und 478)</t>
    </r>
  </si>
  <si>
    <t>Baukonstruktionen der Schlammbehandlung</t>
  </si>
  <si>
    <t>Mechanische Einbauten (insbesondere in Ingenieurbauten), die einer besonderen Zweckbestimmung des Bauwerks Gasspeicher). Zu den mechanischen Einbauten gehören die Antriebe der Einbauten, soweit nicht in der KG 466 erfasst. Die Anschlusstechnik und die Verfahrenstechnik sind in der KG 400 erfasst.)</t>
  </si>
  <si>
    <t>Einrichten, Vorhalten, Betreiben und Räumen der übergeordneten Baustelleneinrichtung (z. B. Material-, Lager-, Misch- und Transportanlagen, Energie- und Bauwasseranschlüsse, Baustraßen, Lager- und Arbeitsplätze, Abdeckungen, Baustrom, Bauwasser</t>
  </si>
  <si>
    <t>Reinigung vor Inbetriebnahme</t>
  </si>
  <si>
    <t>410 Gasanlagen</t>
  </si>
  <si>
    <t>Gasanlagen für Wirtschaftswärme (Gaslagerungsanlagen, Übergabestationen, Druckregelanlagen und Gasleitungen), soweit nicht in der KG 420 oder KG 470 erfasst</t>
  </si>
  <si>
    <r>
      <t>440 Elektrische Anlagen</t>
    </r>
    <r>
      <rPr>
        <sz val="10"/>
        <rFont val="Arial"/>
        <family val="2"/>
      </rPr>
      <t xml:space="preserve"> (Elektrische Anlagen, soweit nicht in anderen Kostengruppen erfasst, jedoch ohne die Anlagen der KG 450)</t>
    </r>
  </si>
  <si>
    <r>
      <t xml:space="preserve">460 Förderanlagen </t>
    </r>
    <r>
      <rPr>
        <sz val="10"/>
        <rFont val="Arial"/>
        <family val="2"/>
      </rPr>
      <t>(Krananlagen)</t>
    </r>
  </si>
  <si>
    <t xml:space="preserve">477 Verfahrenstechnische Anlagen Gase </t>
  </si>
  <si>
    <t xml:space="preserve">Verfahrenstechnische Anlagen für Anlagen für die Ver- und Entsorgung mit Gasen (z. B. Odorieranlagen) </t>
  </si>
  <si>
    <t>Bis zu 5% der zuwendungsfähigen Ausgaben der KG 470</t>
  </si>
  <si>
    <t xml:space="preserve">Automationsstationen, Bedien-, Anzeige- und Ausgabeeinrichtungen, Hard- und Software, Funktionen, Schnittstellen, Feldgeräte, Programmiereinrichtungen  </t>
  </si>
  <si>
    <t>Übergeordnete Einrichtungen für Automation und Management, Bedien-, Anzeige- und Ausgabeeinrichtungen, Hard- und Software, Funktionen, Schnittstellen</t>
  </si>
  <si>
    <t>Einrichten, Vorhalten, Betreiben und Räumen der übergeordneten Baustelleneinrichtung für technische Anlagen ( z. B. Material-, Lager-, Misch- und Transportanlagen, Energie- und Bauwasseranschlüsse, Baustraßen, Lager- und Arbeitsplätze, Abdeckungen, Baustrom, Bauwasser)</t>
  </si>
  <si>
    <t>Reinigung vor der Inbetriebnahme</t>
  </si>
  <si>
    <t>Leitungen für Gase</t>
  </si>
  <si>
    <t xml:space="preserve">Bedarfs-, Betriebs- und Organisationsplanung zur Inbetriebnahme des Objekts  </t>
  </si>
  <si>
    <t>Management zur Inbetriebnahme des Objekts</t>
  </si>
  <si>
    <t>Abnahmen</t>
  </si>
  <si>
    <t>553 Anlagen für Gase</t>
  </si>
  <si>
    <r>
      <t xml:space="preserve">Die beantragte Maßnahme unter Nummer 4.2.7 e) muss zuvor in einer durchgeführten Machbarkeitsstudie ermittelt worden sein, welche die Anforderungen gemäß Nummer 4.1.6 Machbarkeitsstudien erfüllt und zum Zeitpunkt der Antragstellung nicht älter als zwei Jahre ist. </t>
    </r>
    <r>
      <rPr>
        <b/>
        <sz val="10"/>
        <rFont val="Arial"/>
        <family val="2"/>
      </rPr>
      <t>Die erforderliche Studie wurde mit dem Antrag eingereicht (per E-Mail, PROFI-Online oder postalisch).</t>
    </r>
  </si>
  <si>
    <t>A</t>
  </si>
  <si>
    <t>762 Abnahmen</t>
  </si>
  <si>
    <t>Baukonstruktionen und Maßnahmen, die mehrere Kostengruppen betreffen (z. B. Schließanlagen, Schächte, Schornsteine, soweit nicht in anderen Kostengruppen erfasst); Baustellengemeinkosten; Bis zu 5% der zuwendungsfähigen Ausgaben der KG 390</t>
  </si>
  <si>
    <r>
      <t>Installationsblöcke</t>
    </r>
    <r>
      <rPr>
        <sz val="9"/>
        <color theme="0" tint="-0.499984740745262"/>
        <rFont val="Arial"/>
        <family val="2"/>
      </rPr>
      <t xml:space="preserve"> </t>
    </r>
    <r>
      <rPr>
        <sz val="9"/>
        <rFont val="Arial"/>
        <family val="2"/>
      </rPr>
      <t>(technischer Anteil); Bis zu 5% der zuwendungsfähigen Ausgaben der KG 410</t>
    </r>
  </si>
  <si>
    <t>Frequenzumformer; Bis zu 5% der zuwendungsfähigen Ausgaben der KG 440</t>
  </si>
  <si>
    <t>Technische Anlagen und Maßnahmen, die mehrere Kostengruppen betreffen; Baustellengemeinkosten; Bis zu 5% der zuwendungsfähigen Ausgaben der KG 470</t>
  </si>
  <si>
    <t xml:space="preserve">Gitter, Geländer, Stoßabweiser, Handläufe, Abdeckungen, Schachtdeckel, Roste, Leitern, Berührungsschutz; Bis zu 5% der zuwendungsfähigen Ausgaben der KG 350 </t>
  </si>
  <si>
    <t>Gitter, Stoßabweiser, Handläufe, Berührungsschutz; Bis zu 5% der zuwendungsfähigen Ausgaben der KG 340</t>
  </si>
  <si>
    <r>
      <t xml:space="preserve">DIN 276: Aufschlüsselung bis zur Ebene 3 (gemäß Entwurfsplanung/Genehmigungsplanung) - Hinweis: 
• </t>
    </r>
    <r>
      <rPr>
        <sz val="10"/>
        <rFont val="Arial"/>
        <family val="2"/>
      </rPr>
      <t>Die zuwendungsfähigen Ausgaben werden im Blatt "Maßnahme" zu einer Gesamtausgabe addiert und automatisch im Blatt "Basisdatenblatt" weiterberechnet
• Wir behalten uns vor, Ihre Angaben auf Zuwendungsfähigkeit zu überprüfen
• Bitte geben Sie Ihre zusätzliche Ausgaben zu einer zuwendungsfähigen Maßnahme je Kostengruppe unter Sonstiges 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</si>
</sst>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7" formatCode="#,##0.00\ &quot;€&quot;;\-#,##0.00\ &quot;€&quot;"/>
    <numFmt numFmtId="44" formatCode="_-* #,##0.00\ &quot;€&quot;_-;\-* #,##0.00\ &quot;€&quot;_-;_-* &quot;-&quot;??\ &quot;€&quot;_-;_-@_-"/>
    <numFmt numFmtId="164" formatCode="_-* #,##0.00\ _€_-;\-* #,##0.00\ _€_-;_-* &quot;-&quot;??\ _€_-;_-@_-"/>
    <numFmt numFmtId="165" formatCode="_-* #,##0.00\ [$€-1]_-;\-* #,##0.00\ [$€-1]_-;_-* &quot;-&quot;??\ [$€-1]_-"/>
    <numFmt numFmtId="166" formatCode="\ \ \ \ \ \ \ \ \ \ @\ *."/>
    <numFmt numFmtId="167" formatCode="\ \ \ \ \ \ \ \ \ \ \ \ @\ *."/>
    <numFmt numFmtId="168" formatCode="\ \ \ \ \ \ \ \ \ \ \ \ @"/>
    <numFmt numFmtId="169" formatCode="\ \ \ \ \ \ \ \ \ \ \ \ \ @\ *."/>
    <numFmt numFmtId="170" formatCode="\ @\ *."/>
    <numFmt numFmtId="171" formatCode="\ @"/>
    <numFmt numFmtId="172" formatCode="\ \ @\ *."/>
    <numFmt numFmtId="173" formatCode="\ \ @"/>
    <numFmt numFmtId="174" formatCode="\ \ \ @\ *."/>
    <numFmt numFmtId="175" formatCode="\ \ \ @"/>
    <numFmt numFmtId="176" formatCode="\ \ \ \ @\ *."/>
    <numFmt numFmtId="177" formatCode="\ \ \ \ @"/>
    <numFmt numFmtId="178" formatCode="\ \ \ \ \ \ @\ *."/>
    <numFmt numFmtId="179" formatCode="\ \ \ \ \ \ @"/>
    <numFmt numFmtId="180" formatCode="\ \ \ \ \ \ \ @\ *."/>
    <numFmt numFmtId="181" formatCode="\ \ \ \ \ \ \ \ \ @\ *."/>
    <numFmt numFmtId="182" formatCode="\ \ \ \ \ \ \ \ \ @"/>
    <numFmt numFmtId="183" formatCode="#,##0.00\ &quot;Gg&quot;"/>
    <numFmt numFmtId="184" formatCode="#,##0.00\ &quot;kg&quot;"/>
    <numFmt numFmtId="185" formatCode="#,##0.00\ &quot;kt&quot;"/>
    <numFmt numFmtId="186" formatCode="#,##0.00\ &quot;Stck&quot;"/>
    <numFmt numFmtId="187" formatCode="#,##0.00\ &quot;Stk&quot;"/>
    <numFmt numFmtId="188" formatCode="#,##0.00\ &quot;T.Stk&quot;"/>
    <numFmt numFmtId="189" formatCode="#,##0.00\ &quot;TJ&quot;"/>
    <numFmt numFmtId="190" formatCode="#,##0.00\ &quot;TStk&quot;"/>
    <numFmt numFmtId="191" formatCode="yyyy"/>
    <numFmt numFmtId="192" formatCode="_-* #,##0.00\ [$€]_-;\-* #,##0.00\ [$€]_-;_-* &quot;-&quot;??\ [$€]_-;_-@_-"/>
    <numFmt numFmtId="193" formatCode="@\ *."/>
    <numFmt numFmtId="194" formatCode="#,##0.0"/>
    <numFmt numFmtId="195" formatCode="#,##0.00\ _€;\-#,##0.00\ _€"/>
    <numFmt numFmtId="196" formatCode="#,##0.00\ [$€-407];\-#,##0.00\ [$€-407]"/>
    <numFmt numFmtId="197" formatCode="#,##0.00_ ;\-#,##0.00\ "/>
    <numFmt numFmtId="198" formatCode="0.0"/>
    <numFmt numFmtId="199" formatCode="#,##0.00\ _€"/>
    <numFmt numFmtId="200" formatCode="_-* #,##0.00\ [$€-407]_-;\-* #,##0.00\ [$€-407]_-;_-* &quot;-&quot;??\ [$€-407]_-;_-@_-"/>
  </numFmts>
  <fonts count="42">
    <font>
      <sz val="10"/>
      <name val="Arial"/>
    </font>
    <font>
      <sz val="10"/>
      <name val="Arial"/>
      <family val="2"/>
    </font>
    <font>
      <b/>
      <sz val="12"/>
      <name val="Arial"/>
      <family val="2"/>
    </font>
    <font>
      <sz val="12"/>
      <name val="Arial"/>
      <family val="2"/>
    </font>
    <font>
      <b/>
      <sz val="10"/>
      <name val="Arial"/>
      <family val="2"/>
    </font>
    <font>
      <sz val="10"/>
      <name val="Arial"/>
      <family val="2"/>
    </font>
    <font>
      <vertAlign val="subscript"/>
      <sz val="10"/>
      <name val="Arial"/>
      <family val="2"/>
    </font>
    <font>
      <sz val="10"/>
      <color theme="0" tint="-0.34998626667073579"/>
      <name val="Arial"/>
      <family val="2"/>
    </font>
    <font>
      <sz val="8"/>
      <name val="Arial"/>
      <family val="2"/>
    </font>
    <font>
      <sz val="7"/>
      <name val="Letter Gothic CE"/>
      <family val="3"/>
      <charset val="238"/>
    </font>
    <font>
      <sz val="7"/>
      <name val="Arial"/>
      <family val="2"/>
    </font>
    <font>
      <sz val="9"/>
      <name val="Times New Roman"/>
      <family val="1"/>
    </font>
    <font>
      <b/>
      <sz val="9"/>
      <name val="Times New Roman"/>
      <family val="1"/>
    </font>
    <font>
      <b/>
      <sz val="12"/>
      <name val="Times New Roman"/>
      <family val="1"/>
    </font>
    <font>
      <b/>
      <sz val="10"/>
      <color rgb="FFFF0000"/>
      <name val="Arial"/>
      <family val="2"/>
    </font>
    <font>
      <b/>
      <sz val="12"/>
      <color rgb="FF008A3E"/>
      <name val="Arial"/>
      <family val="2"/>
    </font>
    <font>
      <b/>
      <sz val="11"/>
      <color rgb="FF008A3E"/>
      <name val="Arial"/>
      <family val="2"/>
    </font>
    <font>
      <sz val="10"/>
      <color rgb="FF000000"/>
      <name val="Arial"/>
      <family val="2"/>
    </font>
    <font>
      <sz val="10"/>
      <color theme="1"/>
      <name val="Arial"/>
      <family val="2"/>
    </font>
    <font>
      <sz val="10"/>
      <color rgb="FF00B050"/>
      <name val="Arial"/>
      <family val="2"/>
    </font>
    <font>
      <b/>
      <sz val="16"/>
      <color rgb="FF008A3E"/>
      <name val="Arial"/>
      <family val="2"/>
    </font>
    <font>
      <b/>
      <sz val="10"/>
      <color rgb="FF008A3E"/>
      <name val="Arial"/>
      <family val="2"/>
    </font>
    <font>
      <sz val="10"/>
      <name val="Wingdings"/>
      <charset val="2"/>
    </font>
    <font>
      <sz val="9"/>
      <name val="Arial"/>
      <family val="2"/>
    </font>
    <font>
      <sz val="11"/>
      <name val="Arial"/>
      <family val="2"/>
    </font>
    <font>
      <sz val="9"/>
      <color theme="0" tint="-0.499984740745262"/>
      <name val="Arial"/>
      <family val="2"/>
    </font>
    <font>
      <sz val="10"/>
      <color rgb="FFFF0000"/>
      <name val="Arial"/>
      <family val="2"/>
    </font>
    <font>
      <b/>
      <sz val="9"/>
      <name val="Arial"/>
      <family val="2"/>
    </font>
    <font>
      <b/>
      <sz val="18"/>
      <color rgb="FF008A3E"/>
      <name val="Arial"/>
      <family val="2"/>
    </font>
    <font>
      <b/>
      <sz val="10"/>
      <color rgb="FF00B050"/>
      <name val="Arial"/>
      <family val="2"/>
    </font>
    <font>
      <b/>
      <sz val="11"/>
      <color rgb="FF00B050"/>
      <name val="Arial"/>
      <family val="2"/>
    </font>
    <font>
      <b/>
      <sz val="10"/>
      <color rgb="FF00A802"/>
      <name val="Arial"/>
      <family val="2"/>
    </font>
    <font>
      <b/>
      <u/>
      <sz val="10"/>
      <name val="Arial"/>
      <family val="2"/>
    </font>
    <font>
      <b/>
      <sz val="10"/>
      <color theme="1"/>
      <name val="Arial"/>
      <family val="2"/>
    </font>
    <font>
      <sz val="9"/>
      <color theme="1"/>
      <name val="Arial"/>
      <family val="2"/>
    </font>
    <font>
      <sz val="10"/>
      <color rgb="FFA0A0A0"/>
      <name val="Arial"/>
      <family val="2"/>
    </font>
    <font>
      <sz val="12"/>
      <color theme="0"/>
      <name val="Arial"/>
      <family val="2"/>
    </font>
    <font>
      <sz val="10"/>
      <color theme="0"/>
      <name val="Arial"/>
      <family val="2"/>
    </font>
    <font>
      <b/>
      <sz val="12"/>
      <color theme="0"/>
      <name val="Arial"/>
      <family val="2"/>
    </font>
    <font>
      <u/>
      <sz val="10"/>
      <color theme="10"/>
      <name val="Arial"/>
      <family val="2"/>
    </font>
    <font>
      <vertAlign val="superscript"/>
      <sz val="10"/>
      <name val="Arial"/>
      <family val="2"/>
    </font>
    <font>
      <b/>
      <vertAlign val="superscript"/>
      <sz val="10"/>
      <name val="Arial"/>
      <family val="2"/>
    </font>
  </fonts>
  <fills count="9">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theme="0"/>
        <bgColor indexed="64"/>
      </patternFill>
    </fill>
    <fill>
      <patternFill patternType="solid">
        <fgColor rgb="FFA0A0A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6"/>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8"/>
      </top>
      <bottom style="thin">
        <color indexed="8"/>
      </bottom>
      <diagonal style="thin">
        <color indexed="64"/>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auto="1"/>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auto="1"/>
      </left>
      <right style="thin">
        <color indexed="64"/>
      </right>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auto="1"/>
      </left>
      <right style="thin">
        <color indexed="64"/>
      </right>
      <top style="thin">
        <color indexed="64"/>
      </top>
      <bottom style="medium">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auto="1"/>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49">
    <xf numFmtId="0" fontId="0" fillId="0" borderId="0"/>
    <xf numFmtId="165" fontId="1"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49" fontId="8" fillId="0" borderId="0"/>
    <xf numFmtId="166" fontId="8" fillId="0" borderId="0">
      <alignment horizontal="center"/>
    </xf>
    <xf numFmtId="167" fontId="8" fillId="0" borderId="0"/>
    <xf numFmtId="168" fontId="8" fillId="0" borderId="0"/>
    <xf numFmtId="169" fontId="8" fillId="0" borderId="0"/>
    <xf numFmtId="170" fontId="8" fillId="0" borderId="0"/>
    <xf numFmtId="171" fontId="9" fillId="0" borderId="0"/>
    <xf numFmtId="172" fontId="10" fillId="0" borderId="0"/>
    <xf numFmtId="173" fontId="9" fillId="0" borderId="0"/>
    <xf numFmtId="49" fontId="11" fillId="0" borderId="1" applyNumberFormat="0" applyFont="0" applyFill="0" applyBorder="0" applyProtection="0">
      <alignment horizontal="left" vertical="center" indent="2"/>
    </xf>
    <xf numFmtId="174" fontId="8" fillId="0" borderId="0"/>
    <xf numFmtId="175" fontId="8" fillId="0" borderId="0"/>
    <xf numFmtId="176" fontId="8" fillId="0" borderId="0"/>
    <xf numFmtId="177" fontId="9" fillId="0" borderId="0"/>
    <xf numFmtId="49" fontId="11" fillId="0" borderId="15" applyNumberFormat="0" applyFont="0" applyFill="0" applyBorder="0" applyProtection="0">
      <alignment horizontal="left" vertical="center" indent="5"/>
    </xf>
    <xf numFmtId="178" fontId="8" fillId="0" borderId="0">
      <alignment horizontal="center"/>
    </xf>
    <xf numFmtId="179" fontId="8" fillId="0" borderId="0">
      <alignment horizontal="center"/>
    </xf>
    <xf numFmtId="180" fontId="8" fillId="0" borderId="0">
      <alignment horizontal="center"/>
    </xf>
    <xf numFmtId="181" fontId="8" fillId="0" borderId="0">
      <alignment horizontal="center"/>
    </xf>
    <xf numFmtId="182" fontId="8" fillId="0" borderId="0">
      <alignment horizontal="center"/>
    </xf>
    <xf numFmtId="0" fontId="1" fillId="0" borderId="0" applyFont="0" applyFill="0" applyBorder="0" applyAlignment="0" applyProtection="0"/>
    <xf numFmtId="183" fontId="1" fillId="0" borderId="16" applyFont="0" applyFill="0" applyBorder="0" applyAlignment="0" applyProtection="0">
      <alignment horizontal="left"/>
    </xf>
    <xf numFmtId="184" fontId="1" fillId="0" borderId="16" applyFont="0" applyFill="0" applyBorder="0" applyAlignment="0" applyProtection="0">
      <alignment horizontal="left"/>
    </xf>
    <xf numFmtId="185" fontId="1" fillId="0" borderId="16" applyFont="0" applyFill="0" applyBorder="0" applyAlignment="0" applyProtection="0">
      <alignment horizontal="left"/>
    </xf>
    <xf numFmtId="0" fontId="1" fillId="0" borderId="0" applyFont="0" applyFill="0" applyBorder="0" applyAlignment="0" applyProtection="0"/>
    <xf numFmtId="0" fontId="1" fillId="0" borderId="0" applyFont="0" applyFill="0" applyBorder="0" applyAlignment="0" applyProtection="0">
      <alignment horizontal="left"/>
    </xf>
    <xf numFmtId="186" fontId="1" fillId="0" borderId="16" applyFont="0" applyFill="0" applyBorder="0" applyAlignment="0" applyProtection="0">
      <alignment horizontal="left"/>
    </xf>
    <xf numFmtId="187" fontId="1" fillId="0" borderId="16" applyFont="0" applyFill="0" applyBorder="0" applyAlignment="0" applyProtection="0">
      <alignment horizontal="left"/>
    </xf>
    <xf numFmtId="188" fontId="1" fillId="0" borderId="16" applyFont="0" applyFill="0" applyBorder="0" applyAlignment="0" applyProtection="0">
      <alignment horizontal="left"/>
    </xf>
    <xf numFmtId="189" fontId="1" fillId="0" borderId="16" applyFont="0" applyFill="0" applyBorder="0" applyAlignment="0" applyProtection="0">
      <alignment horizontal="left"/>
    </xf>
    <xf numFmtId="190" fontId="1" fillId="0" borderId="16" applyFont="0" applyFill="0" applyBorder="0" applyAlignment="0" applyProtection="0">
      <alignment horizontal="left"/>
    </xf>
    <xf numFmtId="191" fontId="1" fillId="0" borderId="16" applyFont="0" applyFill="0" applyBorder="0" applyAlignment="0" applyProtection="0">
      <alignment horizontal="left"/>
    </xf>
    <xf numFmtId="4" fontId="12" fillId="0" borderId="17" applyFill="0" applyBorder="0" applyProtection="0">
      <alignment horizontal="right" vertical="center"/>
    </xf>
    <xf numFmtId="192" fontId="1" fillId="0" borderId="0" applyFont="0" applyFill="0" applyBorder="0" applyAlignment="0" applyProtection="0"/>
    <xf numFmtId="0" fontId="13" fillId="0" borderId="0" applyNumberFormat="0" applyFill="0" applyBorder="0" applyAlignment="0" applyProtection="0"/>
    <xf numFmtId="193" fontId="9" fillId="0" borderId="0"/>
    <xf numFmtId="4" fontId="11" fillId="0" borderId="1" applyFill="0" applyBorder="0" applyProtection="0">
      <alignment horizontal="right" vertical="center"/>
    </xf>
    <xf numFmtId="49" fontId="12" fillId="0" borderId="1" applyNumberFormat="0" applyFill="0" applyBorder="0" applyProtection="0">
      <alignment horizontal="left" vertical="center"/>
    </xf>
    <xf numFmtId="0" fontId="11" fillId="0" borderId="1" applyNumberFormat="0" applyFill="0" applyAlignment="0" applyProtection="0"/>
    <xf numFmtId="164" fontId="1" fillId="0" borderId="0" applyFont="0" applyFill="0" applyBorder="0" applyAlignment="0" applyProtection="0"/>
    <xf numFmtId="44" fontId="1" fillId="0" borderId="0" applyFont="0" applyFill="0" applyBorder="0" applyAlignment="0" applyProtection="0"/>
    <xf numFmtId="0" fontId="39" fillId="0" borderId="0" applyNumberFormat="0" applyFill="0" applyBorder="0" applyAlignment="0" applyProtection="0"/>
  </cellStyleXfs>
  <cellXfs count="236">
    <xf numFmtId="0" fontId="0" fillId="0" borderId="0" xfId="0"/>
    <xf numFmtId="0" fontId="3" fillId="5" borderId="0" xfId="0" applyFont="1" applyFill="1"/>
    <xf numFmtId="0" fontId="1" fillId="5" borderId="0" xfId="0" applyFont="1" applyFill="1"/>
    <xf numFmtId="0" fontId="1" fillId="0" borderId="4" xfId="0" applyFont="1" applyBorder="1"/>
    <xf numFmtId="0" fontId="4" fillId="0" borderId="11" xfId="0" applyFont="1" applyBorder="1" applyAlignment="1">
      <alignment horizontal="left" vertical="top"/>
    </xf>
    <xf numFmtId="0" fontId="14" fillId="0" borderId="11" xfId="0" applyFont="1" applyBorder="1"/>
    <xf numFmtId="0" fontId="4" fillId="0" borderId="11" xfId="0" applyFont="1" applyBorder="1"/>
    <xf numFmtId="0" fontId="1" fillId="0" borderId="11" xfId="0" applyFont="1" applyBorder="1"/>
    <xf numFmtId="0" fontId="1" fillId="0" borderId="3" xfId="0" applyFont="1" applyBorder="1"/>
    <xf numFmtId="0" fontId="1" fillId="0" borderId="0" xfId="0" applyFont="1"/>
    <xf numFmtId="0" fontId="1" fillId="0" borderId="0" xfId="0" applyFont="1" applyAlignment="1">
      <alignment horizontal="left" vertical="top"/>
    </xf>
    <xf numFmtId="0" fontId="15" fillId="0" borderId="3" xfId="0" applyFont="1" applyBorder="1" applyAlignment="1">
      <alignment vertical="center" wrapText="1"/>
    </xf>
    <xf numFmtId="0" fontId="15" fillId="0" borderId="0" xfId="0" applyFont="1" applyAlignment="1">
      <alignment vertical="center" wrapText="1"/>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left" vertical="center"/>
    </xf>
    <xf numFmtId="0" fontId="1" fillId="5" borderId="0" xfId="0" applyFont="1" applyFill="1" applyAlignment="1">
      <alignment horizontal="center" vertical="center"/>
    </xf>
    <xf numFmtId="10" fontId="1" fillId="0" borderId="0" xfId="0" applyNumberFormat="1" applyFont="1" applyAlignment="1">
      <alignment horizontal="left" vertical="center"/>
    </xf>
    <xf numFmtId="195" fontId="4" fillId="4" borderId="17" xfId="47" applyNumberFormat="1" applyFont="1" applyFill="1" applyBorder="1" applyAlignment="1" applyProtection="1">
      <alignment horizontal="left" vertical="center"/>
    </xf>
    <xf numFmtId="1" fontId="1" fillId="5" borderId="0" xfId="0" applyNumberFormat="1" applyFont="1" applyFill="1"/>
    <xf numFmtId="0" fontId="1" fillId="0" borderId="0" xfId="5" applyAlignment="1">
      <alignment horizontal="left" vertical="center"/>
    </xf>
    <xf numFmtId="0" fontId="4" fillId="3" borderId="1" xfId="0" applyFont="1" applyFill="1" applyBorder="1" applyAlignment="1" applyProtection="1">
      <alignment horizontal="left" vertical="center" wrapText="1"/>
      <protection locked="0"/>
    </xf>
    <xf numFmtId="195" fontId="4" fillId="0" borderId="1" xfId="47" applyNumberFormat="1" applyFont="1" applyFill="1" applyBorder="1" applyAlignment="1" applyProtection="1">
      <alignment horizontal="left" vertical="center"/>
    </xf>
    <xf numFmtId="194" fontId="1" fillId="4" borderId="1" xfId="5" applyNumberFormat="1" applyFill="1" applyBorder="1" applyAlignment="1">
      <alignment horizontal="left" vertical="center"/>
    </xf>
    <xf numFmtId="3" fontId="1" fillId="0" borderId="1" xfId="0" applyNumberFormat="1" applyFont="1" applyBorder="1" applyAlignment="1">
      <alignment horizontal="left" vertical="center"/>
    </xf>
    <xf numFmtId="0" fontId="17" fillId="0" borderId="0" xfId="0" applyFont="1" applyAlignment="1">
      <alignment horizontal="center" vertical="center"/>
    </xf>
    <xf numFmtId="194" fontId="1" fillId="0" borderId="1" xfId="5" applyNumberFormat="1" applyBorder="1" applyAlignment="1">
      <alignment horizontal="left" vertical="center"/>
    </xf>
    <xf numFmtId="0" fontId="1" fillId="0" borderId="0" xfId="5" applyAlignment="1">
      <alignment vertical="center"/>
    </xf>
    <xf numFmtId="0" fontId="1" fillId="0" borderId="0" xfId="5"/>
    <xf numFmtId="2" fontId="4" fillId="0" borderId="0" xfId="47" applyNumberFormat="1" applyFont="1" applyFill="1" applyBorder="1" applyAlignment="1" applyProtection="1">
      <alignment horizontal="right"/>
    </xf>
    <xf numFmtId="10" fontId="4" fillId="0" borderId="0" xfId="0" applyNumberFormat="1" applyFont="1" applyAlignment="1">
      <alignment vertical="center"/>
    </xf>
    <xf numFmtId="0" fontId="1" fillId="0" borderId="0" xfId="0" applyFont="1" applyAlignment="1">
      <alignment horizontal="center"/>
    </xf>
    <xf numFmtId="0" fontId="1" fillId="5" borderId="0" xfId="0" applyFont="1" applyFill="1" applyAlignment="1">
      <alignment horizontal="left" vertical="top"/>
    </xf>
    <xf numFmtId="0" fontId="1" fillId="0" borderId="3" xfId="0" applyFont="1" applyBorder="1" applyAlignment="1">
      <alignment horizontal="left" vertical="top"/>
    </xf>
    <xf numFmtId="0" fontId="1" fillId="5" borderId="0" xfId="0" applyFont="1" applyFill="1" applyAlignment="1">
      <alignment wrapText="1"/>
    </xf>
    <xf numFmtId="0" fontId="1" fillId="0" borderId="3" xfId="0" applyFont="1" applyBorder="1" applyAlignment="1">
      <alignment horizontal="center" vertical="center" wrapText="1"/>
    </xf>
    <xf numFmtId="0" fontId="1" fillId="0" borderId="0" xfId="0" applyFont="1" applyAlignment="1">
      <alignment horizontal="center" vertical="center" wrapText="1"/>
    </xf>
    <xf numFmtId="0" fontId="1" fillId="5" borderId="0" xfId="5" applyFill="1" applyAlignment="1">
      <alignment vertical="center"/>
    </xf>
    <xf numFmtId="0" fontId="1" fillId="4" borderId="4" xfId="5" applyFill="1" applyBorder="1" applyAlignment="1">
      <alignment horizontal="center" vertical="center"/>
    </xf>
    <xf numFmtId="0" fontId="2" fillId="5" borderId="0" xfId="5" applyFont="1" applyFill="1" applyAlignment="1">
      <alignment vertical="center"/>
    </xf>
    <xf numFmtId="0" fontId="1" fillId="4" borderId="3" xfId="5" applyFill="1" applyBorder="1" applyAlignment="1">
      <alignment horizontal="center" vertical="center"/>
    </xf>
    <xf numFmtId="0" fontId="1" fillId="3" borderId="1" xfId="5" applyFill="1" applyBorder="1" applyAlignment="1">
      <alignment vertical="center" wrapText="1"/>
    </xf>
    <xf numFmtId="0" fontId="1" fillId="5" borderId="0" xfId="5" applyFill="1" applyAlignment="1">
      <alignment horizontal="center" vertical="center"/>
    </xf>
    <xf numFmtId="0" fontId="4" fillId="0" borderId="1" xfId="5" applyFont="1" applyBorder="1" applyAlignment="1">
      <alignment horizontal="center" vertical="center" wrapText="1"/>
    </xf>
    <xf numFmtId="0" fontId="1" fillId="4" borderId="3" xfId="5" applyFill="1" applyBorder="1" applyAlignment="1">
      <alignment vertical="center"/>
    </xf>
    <xf numFmtId="199" fontId="4" fillId="8" borderId="27" xfId="5" applyNumberFormat="1" applyFont="1" applyFill="1" applyBorder="1" applyAlignment="1">
      <alignment horizontal="center" vertical="center"/>
    </xf>
    <xf numFmtId="199" fontId="4" fillId="6" borderId="29" xfId="5" applyNumberFormat="1" applyFont="1" applyFill="1" applyBorder="1" applyAlignment="1">
      <alignment horizontal="left" vertical="center" wrapText="1"/>
    </xf>
    <xf numFmtId="0" fontId="4" fillId="0" borderId="30" xfId="5" applyFont="1" applyBorder="1" applyAlignment="1">
      <alignment horizontal="left" vertical="center"/>
    </xf>
    <xf numFmtId="0" fontId="23" fillId="4" borderId="18" xfId="5" applyFont="1" applyFill="1" applyBorder="1" applyAlignment="1">
      <alignment horizontal="left" vertical="center" wrapText="1"/>
    </xf>
    <xf numFmtId="199" fontId="1" fillId="3" borderId="31" xfId="5" applyNumberFormat="1" applyFill="1" applyBorder="1" applyAlignment="1" applyProtection="1">
      <alignment horizontal="center" vertical="center"/>
      <protection locked="0"/>
    </xf>
    <xf numFmtId="0" fontId="4" fillId="0" borderId="15" xfId="5" applyFont="1" applyBorder="1" applyAlignment="1">
      <alignment horizontal="left" vertical="center"/>
    </xf>
    <xf numFmtId="0" fontId="23" fillId="4" borderId="7" xfId="5" applyFont="1" applyFill="1" applyBorder="1" applyAlignment="1">
      <alignment horizontal="left" vertical="center" wrapText="1"/>
    </xf>
    <xf numFmtId="199" fontId="1" fillId="3" borderId="29" xfId="5" applyNumberFormat="1" applyFill="1" applyBorder="1" applyAlignment="1" applyProtection="1">
      <alignment horizontal="center" vertical="center"/>
      <protection locked="0"/>
    </xf>
    <xf numFmtId="0" fontId="23" fillId="4" borderId="7" xfId="5" applyFont="1" applyFill="1" applyBorder="1" applyAlignment="1">
      <alignment horizontal="left" vertical="center"/>
    </xf>
    <xf numFmtId="0" fontId="4" fillId="0" borderId="15" xfId="5" applyFont="1" applyBorder="1" applyAlignment="1">
      <alignment horizontal="left" vertical="center" wrapText="1"/>
    </xf>
    <xf numFmtId="199" fontId="18" fillId="3" borderId="29" xfId="5" applyNumberFormat="1" applyFont="1" applyFill="1" applyBorder="1" applyAlignment="1" applyProtection="1">
      <alignment horizontal="center" vertical="center"/>
      <protection locked="0"/>
    </xf>
    <xf numFmtId="0" fontId="23" fillId="0" borderId="18" xfId="5" applyFont="1" applyBorder="1" applyAlignment="1">
      <alignment horizontal="left" vertical="center" wrapText="1"/>
    </xf>
    <xf numFmtId="199" fontId="1" fillId="3" borderId="31" xfId="5" applyNumberFormat="1" applyFill="1" applyBorder="1" applyAlignment="1" applyProtection="1">
      <alignment horizontal="center" vertical="center" wrapText="1"/>
      <protection locked="0"/>
    </xf>
    <xf numFmtId="0" fontId="23" fillId="0" borderId="7" xfId="5" applyFont="1" applyBorder="1" applyAlignment="1">
      <alignment horizontal="left" vertical="center" wrapText="1"/>
    </xf>
    <xf numFmtId="0" fontId="23" fillId="0" borderId="7" xfId="5" applyFont="1" applyBorder="1" applyAlignment="1">
      <alignment horizontal="left" vertical="center"/>
    </xf>
    <xf numFmtId="0" fontId="4" fillId="0" borderId="33" xfId="5" applyFont="1" applyBorder="1" applyAlignment="1">
      <alignment horizontal="left" vertical="center" wrapText="1"/>
    </xf>
    <xf numFmtId="0" fontId="23" fillId="4" borderId="13" xfId="5" applyFont="1" applyFill="1" applyBorder="1" applyAlignment="1">
      <alignment horizontal="left" vertical="center" wrapText="1"/>
    </xf>
    <xf numFmtId="199" fontId="1" fillId="3" borderId="35" xfId="5" applyNumberFormat="1" applyFill="1" applyBorder="1" applyAlignment="1" applyProtection="1">
      <alignment horizontal="center" vertical="center"/>
      <protection locked="0"/>
    </xf>
    <xf numFmtId="0" fontId="4" fillId="0" borderId="1" xfId="5" applyFont="1" applyBorder="1" applyAlignment="1">
      <alignment horizontal="left" vertical="top"/>
    </xf>
    <xf numFmtId="0" fontId="1" fillId="0" borderId="1" xfId="5" applyBorder="1" applyAlignment="1">
      <alignment horizontal="left" vertical="top"/>
    </xf>
    <xf numFmtId="0" fontId="1" fillId="0" borderId="1" xfId="5" applyBorder="1" applyAlignment="1">
      <alignment horizontal="left" vertical="top" wrapText="1"/>
    </xf>
    <xf numFmtId="199" fontId="4" fillId="0" borderId="36" xfId="5" applyNumberFormat="1" applyFont="1" applyBorder="1" applyAlignment="1">
      <alignment horizontal="center" vertical="center" wrapText="1"/>
    </xf>
    <xf numFmtId="0" fontId="20" fillId="0" borderId="26" xfId="5" applyFont="1" applyBorder="1" applyAlignment="1">
      <alignment vertical="top" wrapText="1"/>
    </xf>
    <xf numFmtId="0" fontId="26" fillId="0" borderId="0" xfId="5" applyFont="1" applyAlignment="1">
      <alignment horizontal="left" vertical="top"/>
    </xf>
    <xf numFmtId="0" fontId="1" fillId="0" borderId="0" xfId="5" applyAlignment="1">
      <alignment horizontal="left" vertical="top"/>
    </xf>
    <xf numFmtId="0" fontId="26" fillId="0" borderId="0" xfId="5" applyFont="1" applyAlignment="1">
      <alignment horizontal="left" vertical="top" wrapText="1"/>
    </xf>
    <xf numFmtId="0" fontId="3" fillId="3" borderId="37" xfId="5" applyFont="1" applyFill="1" applyBorder="1"/>
    <xf numFmtId="0" fontId="4" fillId="7" borderId="1" xfId="5" applyFont="1" applyFill="1" applyBorder="1"/>
    <xf numFmtId="0" fontId="4" fillId="7" borderId="1" xfId="5" applyFont="1" applyFill="1" applyBorder="1" applyAlignment="1">
      <alignment horizontal="left" vertical="top"/>
    </xf>
    <xf numFmtId="0" fontId="4" fillId="0" borderId="0" xfId="5" applyFont="1"/>
    <xf numFmtId="0" fontId="4" fillId="0" borderId="1" xfId="5" applyFont="1" applyBorder="1" applyAlignment="1">
      <alignment horizontal="left" vertical="top" wrapText="1"/>
    </xf>
    <xf numFmtId="0" fontId="29" fillId="0" borderId="1" xfId="5" applyFont="1" applyBorder="1" applyAlignment="1">
      <alignment horizontal="left" vertical="top"/>
    </xf>
    <xf numFmtId="0" fontId="30" fillId="0" borderId="1" xfId="5" applyFont="1" applyBorder="1" applyAlignment="1">
      <alignment horizontal="left" vertical="top"/>
    </xf>
    <xf numFmtId="0" fontId="31" fillId="0" borderId="1" xfId="5" applyFont="1" applyBorder="1"/>
    <xf numFmtId="3" fontId="1" fillId="0" borderId="38" xfId="47" applyNumberFormat="1" applyFont="1" applyFill="1" applyBorder="1" applyAlignment="1" applyProtection="1">
      <alignment horizontal="center" vertical="center"/>
      <protection locked="0"/>
    </xf>
    <xf numFmtId="198" fontId="4" fillId="4" borderId="0" xfId="5" applyNumberFormat="1" applyFont="1" applyFill="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7" xfId="0" applyFont="1" applyBorder="1" applyAlignment="1">
      <alignment horizontal="left" vertical="center"/>
    </xf>
    <xf numFmtId="0" fontId="1" fillId="0" borderId="1" xfId="5" applyBorder="1" applyAlignment="1">
      <alignment horizontal="left" vertical="center"/>
    </xf>
    <xf numFmtId="0" fontId="33" fillId="0" borderId="15" xfId="5" applyFont="1" applyBorder="1" applyAlignment="1">
      <alignment horizontal="left" vertical="center"/>
    </xf>
    <xf numFmtId="0" fontId="34" fillId="0" borderId="7" xfId="5" applyFont="1" applyBorder="1" applyAlignment="1">
      <alignment horizontal="left" vertical="center" wrapText="1"/>
    </xf>
    <xf numFmtId="0" fontId="4" fillId="4" borderId="15" xfId="5" applyFont="1" applyFill="1" applyBorder="1" applyAlignment="1">
      <alignment horizontal="left" vertical="center"/>
    </xf>
    <xf numFmtId="0" fontId="1" fillId="0" borderId="1" xfId="5" applyBorder="1" applyAlignment="1">
      <alignment horizontal="left" vertical="center" wrapText="1"/>
    </xf>
    <xf numFmtId="2" fontId="1" fillId="4" borderId="1" xfId="5" applyNumberFormat="1" applyFill="1" applyBorder="1" applyAlignment="1">
      <alignment horizontal="left" vertical="center"/>
    </xf>
    <xf numFmtId="0" fontId="1" fillId="5" borderId="0" xfId="5" applyFill="1" applyAlignment="1">
      <alignment horizontal="left" vertical="center" wrapText="1"/>
    </xf>
    <xf numFmtId="0" fontId="36" fillId="5" borderId="0" xfId="0" applyFont="1" applyFill="1"/>
    <xf numFmtId="0" fontId="37" fillId="0" borderId="5" xfId="0" applyFont="1" applyBorder="1" applyAlignment="1">
      <alignment horizontal="center" vertical="center"/>
    </xf>
    <xf numFmtId="0" fontId="37" fillId="0" borderId="2" xfId="0" applyFont="1" applyBorder="1" applyAlignment="1">
      <alignment horizontal="center" vertical="center"/>
    </xf>
    <xf numFmtId="0" fontId="38" fillId="0" borderId="2" xfId="0" applyFont="1" applyBorder="1" applyAlignment="1">
      <alignment vertical="center" wrapText="1"/>
    </xf>
    <xf numFmtId="0" fontId="38" fillId="0" borderId="2" xfId="0" applyFont="1" applyBorder="1" applyAlignment="1">
      <alignment horizontal="center" vertical="center" wrapText="1"/>
    </xf>
    <xf numFmtId="0" fontId="37" fillId="0" borderId="2" xfId="0" applyFont="1" applyBorder="1" applyAlignment="1" applyProtection="1">
      <alignment horizontal="center" vertical="center" wrapText="1"/>
      <protection hidden="1"/>
    </xf>
    <xf numFmtId="0" fontId="37" fillId="0" borderId="2" xfId="0" applyFont="1" applyBorder="1" applyAlignment="1" applyProtection="1">
      <alignment horizontal="left" vertical="center"/>
      <protection locked="0" hidden="1"/>
    </xf>
    <xf numFmtId="0" fontId="37" fillId="0" borderId="2" xfId="0" applyFont="1" applyBorder="1" applyAlignment="1" applyProtection="1">
      <alignment horizontal="center" vertical="center"/>
      <protection locked="0" hidden="1"/>
    </xf>
    <xf numFmtId="0" fontId="37" fillId="0" borderId="2" xfId="0" applyFont="1" applyBorder="1" applyAlignment="1" applyProtection="1">
      <alignment horizontal="center" vertical="center"/>
      <protection hidden="1"/>
    </xf>
    <xf numFmtId="1" fontId="37" fillId="0" borderId="2" xfId="0" applyNumberFormat="1" applyFont="1" applyBorder="1" applyAlignment="1" applyProtection="1">
      <alignment horizontal="center" vertical="center"/>
      <protection hidden="1"/>
    </xf>
    <xf numFmtId="196" fontId="37" fillId="0" borderId="0" xfId="47" applyNumberFormat="1" applyFont="1" applyFill="1" applyBorder="1" applyAlignment="1" applyProtection="1">
      <alignment horizontal="left" vertical="center"/>
      <protection hidden="1"/>
    </xf>
    <xf numFmtId="0" fontId="37" fillId="5" borderId="0" xfId="5" applyFont="1" applyFill="1" applyAlignment="1">
      <alignment horizontal="left" vertical="center"/>
    </xf>
    <xf numFmtId="0" fontId="37" fillId="4" borderId="2" xfId="5" applyFont="1" applyFill="1" applyBorder="1" applyAlignment="1">
      <alignment horizontal="left" vertical="center"/>
    </xf>
    <xf numFmtId="0" fontId="4" fillId="7" borderId="8" xfId="5" applyFont="1" applyFill="1" applyBorder="1"/>
    <xf numFmtId="2" fontId="1" fillId="0" borderId="46" xfId="47" applyNumberFormat="1" applyFont="1" applyFill="1" applyBorder="1" applyAlignment="1" applyProtection="1">
      <alignment horizontal="center" vertical="center"/>
      <protection locked="0"/>
    </xf>
    <xf numFmtId="2" fontId="1" fillId="0" borderId="39" xfId="47" applyNumberFormat="1" applyFont="1" applyFill="1" applyBorder="1" applyAlignment="1" applyProtection="1">
      <alignment horizontal="center" vertical="center"/>
      <protection locked="0"/>
    </xf>
    <xf numFmtId="0" fontId="4" fillId="5" borderId="0" xfId="5" applyFont="1" applyFill="1" applyAlignment="1">
      <alignment vertical="center" wrapText="1"/>
    </xf>
    <xf numFmtId="200" fontId="35" fillId="5" borderId="0" xfId="5" applyNumberFormat="1" applyFont="1" applyFill="1" applyAlignment="1">
      <alignment vertical="center"/>
    </xf>
    <xf numFmtId="0" fontId="1" fillId="5" borderId="0" xfId="5" applyFill="1" applyAlignment="1">
      <alignment horizontal="left" vertical="center"/>
    </xf>
    <xf numFmtId="0" fontId="21" fillId="5" borderId="0" xfId="5" applyFont="1" applyFill="1" applyAlignment="1">
      <alignment horizontal="left" vertical="top" wrapText="1"/>
    </xf>
    <xf numFmtId="0" fontId="4" fillId="5" borderId="0" xfId="5" applyFont="1" applyFill="1" applyAlignment="1">
      <alignment horizontal="left" vertical="center"/>
    </xf>
    <xf numFmtId="0" fontId="24" fillId="5" borderId="0" xfId="5" applyFont="1" applyFill="1" applyAlignment="1">
      <alignment horizontal="left" vertical="center"/>
    </xf>
    <xf numFmtId="0" fontId="24" fillId="5" borderId="0" xfId="5" applyFont="1" applyFill="1" applyAlignment="1">
      <alignment horizontal="left" vertical="top"/>
    </xf>
    <xf numFmtId="200" fontId="19" fillId="5" borderId="0" xfId="5" applyNumberFormat="1" applyFont="1" applyFill="1" applyAlignment="1">
      <alignment horizontal="left" vertical="center"/>
    </xf>
    <xf numFmtId="200" fontId="26" fillId="5" borderId="0" xfId="5" applyNumberFormat="1" applyFont="1" applyFill="1" applyAlignment="1">
      <alignment horizontal="left" vertical="center"/>
    </xf>
    <xf numFmtId="200" fontId="35" fillId="5" borderId="0" xfId="5" applyNumberFormat="1" applyFont="1" applyFill="1" applyAlignment="1">
      <alignment horizontal="left" vertical="center"/>
    </xf>
    <xf numFmtId="0" fontId="3" fillId="0" borderId="3" xfId="0" applyFont="1" applyBorder="1" applyAlignment="1">
      <alignment horizontal="center" vertical="center"/>
    </xf>
    <xf numFmtId="0" fontId="3" fillId="0" borderId="0" xfId="0" applyFont="1" applyAlignment="1">
      <alignment horizontal="center" vertical="center"/>
    </xf>
    <xf numFmtId="2" fontId="37" fillId="0" borderId="0" xfId="47" applyNumberFormat="1" applyFont="1" applyFill="1" applyBorder="1" applyAlignment="1" applyProtection="1">
      <alignment horizontal="right" vertical="center"/>
      <protection hidden="1"/>
    </xf>
    <xf numFmtId="2" fontId="37" fillId="0" borderId="2" xfId="0" applyNumberFormat="1" applyFont="1" applyBorder="1" applyAlignment="1" applyProtection="1">
      <alignment horizontal="center" vertical="center"/>
      <protection hidden="1"/>
    </xf>
    <xf numFmtId="0" fontId="37" fillId="5" borderId="0" xfId="0" applyFont="1" applyFill="1" applyAlignment="1">
      <alignment wrapText="1"/>
    </xf>
    <xf numFmtId="0" fontId="36" fillId="5" borderId="0" xfId="0" applyFont="1" applyFill="1" applyAlignment="1">
      <alignment horizontal="center" vertical="center"/>
    </xf>
    <xf numFmtId="0" fontId="3" fillId="5" borderId="0" xfId="0" applyFont="1" applyFill="1" applyAlignment="1">
      <alignment horizontal="center" vertical="center"/>
    </xf>
    <xf numFmtId="0" fontId="1" fillId="2" borderId="3" xfId="5" applyFill="1" applyBorder="1" applyAlignment="1">
      <alignment horizontal="center" vertical="center"/>
    </xf>
    <xf numFmtId="0" fontId="23" fillId="0" borderId="12" xfId="5" applyFont="1" applyBorder="1" applyAlignment="1">
      <alignment horizontal="left" vertical="center" wrapText="1"/>
    </xf>
    <xf numFmtId="0" fontId="27" fillId="5" borderId="0" xfId="5" applyFont="1" applyFill="1" applyAlignment="1">
      <alignment horizontal="left" vertical="center"/>
    </xf>
    <xf numFmtId="199" fontId="1" fillId="5" borderId="0" xfId="5" applyNumberFormat="1" applyFill="1" applyAlignment="1">
      <alignment horizontal="center" vertical="center"/>
    </xf>
    <xf numFmtId="0" fontId="4" fillId="4" borderId="0" xfId="5" applyFont="1" applyFill="1" applyAlignment="1">
      <alignment vertical="center" wrapText="1"/>
    </xf>
    <xf numFmtId="0" fontId="38" fillId="4" borderId="5" xfId="5" applyFont="1" applyFill="1" applyBorder="1" applyAlignment="1">
      <alignment horizontal="left" vertical="center"/>
    </xf>
    <xf numFmtId="0" fontId="38" fillId="4" borderId="2" xfId="5" applyFont="1" applyFill="1" applyBorder="1" applyAlignment="1">
      <alignment horizontal="left" vertical="center"/>
    </xf>
    <xf numFmtId="0" fontId="37" fillId="4" borderId="2" xfId="5" applyFont="1" applyFill="1" applyBorder="1" applyAlignment="1" applyProtection="1">
      <alignment horizontal="left" vertical="center"/>
      <protection locked="0"/>
    </xf>
    <xf numFmtId="0" fontId="37" fillId="4" borderId="2" xfId="0" applyFont="1" applyFill="1" applyBorder="1" applyAlignment="1" applyProtection="1">
      <alignment horizontal="center" vertical="center"/>
      <protection hidden="1"/>
    </xf>
    <xf numFmtId="197" fontId="1" fillId="0" borderId="1" xfId="47" applyNumberFormat="1" applyFont="1" applyFill="1" applyBorder="1" applyAlignment="1" applyProtection="1">
      <alignment horizontal="center" vertical="center"/>
      <protection hidden="1"/>
    </xf>
    <xf numFmtId="197" fontId="1" fillId="0" borderId="41" xfId="47" applyNumberFormat="1" applyFont="1" applyFill="1" applyBorder="1" applyAlignment="1" applyProtection="1">
      <alignment horizontal="center" vertical="center"/>
      <protection hidden="1"/>
    </xf>
    <xf numFmtId="197" fontId="4" fillId="0" borderId="42" xfId="47" applyNumberFormat="1" applyFont="1" applyBorder="1" applyAlignment="1" applyProtection="1">
      <alignment horizontal="center" vertical="center"/>
      <protection hidden="1"/>
    </xf>
    <xf numFmtId="2" fontId="4" fillId="4" borderId="43" xfId="5" applyNumberFormat="1" applyFont="1" applyFill="1" applyBorder="1" applyAlignment="1" applyProtection="1">
      <alignment horizontal="center" vertical="center"/>
      <protection hidden="1"/>
    </xf>
    <xf numFmtId="199" fontId="18" fillId="3" borderId="29" xfId="5" applyNumberFormat="1" applyFont="1" applyFill="1" applyBorder="1" applyAlignment="1" applyProtection="1">
      <alignment horizontal="left" vertical="top"/>
      <protection locked="0"/>
    </xf>
    <xf numFmtId="7" fontId="1" fillId="0" borderId="0" xfId="47" applyNumberFormat="1"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0" borderId="0" xfId="0" applyFont="1" applyAlignment="1" applyProtection="1">
      <alignment horizontal="left" vertical="center" wrapText="1"/>
      <protection hidden="1"/>
    </xf>
    <xf numFmtId="196" fontId="1" fillId="0" borderId="0" xfId="47" applyNumberFormat="1" applyFont="1" applyFill="1" applyBorder="1" applyAlignment="1" applyProtection="1">
      <alignment horizontal="left" vertical="center"/>
      <protection hidden="1"/>
    </xf>
    <xf numFmtId="196" fontId="4" fillId="0" borderId="0" xfId="47" applyNumberFormat="1" applyFont="1" applyFill="1" applyBorder="1" applyAlignment="1" applyProtection="1">
      <alignment horizontal="left" vertical="center"/>
      <protection hidden="1"/>
    </xf>
    <xf numFmtId="10" fontId="1" fillId="0" borderId="0" xfId="5" applyNumberFormat="1" applyAlignment="1" applyProtection="1">
      <alignment horizontal="left" vertical="center"/>
      <protection hidden="1"/>
    </xf>
    <xf numFmtId="10" fontId="1" fillId="0" borderId="0" xfId="0" applyNumberFormat="1" applyFont="1" applyAlignment="1" applyProtection="1">
      <alignment horizontal="left" vertical="center"/>
      <protection hidden="1"/>
    </xf>
    <xf numFmtId="2" fontId="28" fillId="0" borderId="26" xfId="5" applyNumberFormat="1" applyFont="1" applyBorder="1" applyAlignment="1">
      <alignment horizontal="center" vertical="center" wrapText="1"/>
    </xf>
    <xf numFmtId="199" fontId="1" fillId="3" borderId="32" xfId="5" applyNumberFormat="1" applyFill="1" applyBorder="1" applyAlignment="1" applyProtection="1">
      <alignment horizontal="center" vertical="center"/>
      <protection locked="0"/>
    </xf>
    <xf numFmtId="0" fontId="4" fillId="0" borderId="1" xfId="5" applyFont="1" applyBorder="1" applyAlignment="1">
      <alignment horizontal="left" vertical="center" wrapText="1"/>
    </xf>
    <xf numFmtId="0" fontId="23" fillId="0" borderId="46" xfId="5" applyFont="1" applyBorder="1" applyAlignment="1">
      <alignment vertical="top" wrapText="1"/>
    </xf>
    <xf numFmtId="0" fontId="23" fillId="4" borderId="46" xfId="5" applyFont="1" applyFill="1" applyBorder="1" applyAlignment="1">
      <alignment horizontal="left" vertical="center" wrapText="1"/>
    </xf>
    <xf numFmtId="0" fontId="1" fillId="0" borderId="18" xfId="0" applyFont="1" applyBorder="1" applyAlignment="1">
      <alignment horizontal="center" vertical="center" wrapText="1"/>
    </xf>
    <xf numFmtId="0" fontId="1" fillId="0" borderId="1" xfId="0" applyFont="1" applyBorder="1" applyAlignment="1" applyProtection="1">
      <alignment horizontal="left" vertical="center" wrapText="1"/>
      <protection hidden="1"/>
    </xf>
    <xf numFmtId="0" fontId="1" fillId="3" borderId="1" xfId="0" applyFont="1" applyFill="1" applyBorder="1" applyAlignment="1" applyProtection="1">
      <alignment horizontal="left" vertical="center" wrapText="1"/>
      <protection locked="0"/>
    </xf>
    <xf numFmtId="0" fontId="16" fillId="0" borderId="0" xfId="0" applyFont="1" applyAlignment="1">
      <alignment horizontal="left" vertical="center"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6" borderId="17" xfId="0" applyFont="1" applyFill="1" applyBorder="1" applyAlignment="1">
      <alignment horizontal="left" vertical="center" wrapText="1"/>
    </xf>
    <xf numFmtId="0" fontId="39" fillId="0" borderId="19" xfId="48" applyFill="1" applyBorder="1" applyAlignment="1" applyProtection="1">
      <alignment horizontal="left" vertical="top" wrapText="1"/>
      <protection locked="0"/>
    </xf>
    <xf numFmtId="0" fontId="39" fillId="0" borderId="18" xfId="48" applyFill="1" applyBorder="1" applyAlignment="1" applyProtection="1">
      <alignment horizontal="left" vertical="top" wrapText="1"/>
      <protection locked="0"/>
    </xf>
    <xf numFmtId="0" fontId="39" fillId="0" borderId="20" xfId="48" applyFill="1" applyBorder="1" applyAlignment="1" applyProtection="1">
      <alignment horizontal="left" vertical="top" wrapText="1"/>
      <protection locked="0"/>
    </xf>
    <xf numFmtId="0" fontId="2" fillId="0" borderId="0" xfId="0" applyFont="1" applyAlignment="1">
      <alignment horizontal="center" vertical="center" wrapText="1"/>
    </xf>
    <xf numFmtId="0" fontId="1" fillId="0" borderId="1" xfId="0" applyFont="1" applyBorder="1" applyAlignment="1">
      <alignment horizontal="left" vertical="top" wrapText="1"/>
    </xf>
    <xf numFmtId="0" fontId="1" fillId="0" borderId="1" xfId="0" applyFont="1" applyBorder="1" applyAlignment="1">
      <alignment horizontal="center" vertical="center" wrapText="1"/>
    </xf>
    <xf numFmtId="0" fontId="1" fillId="0" borderId="7" xfId="0" applyFont="1" applyBorder="1" applyAlignment="1" applyProtection="1">
      <alignment horizontal="center" vertical="top" wrapText="1"/>
      <protection hidden="1"/>
    </xf>
    <xf numFmtId="0" fontId="4" fillId="6" borderId="1" xfId="0" applyFont="1" applyFill="1" applyBorder="1" applyAlignment="1">
      <alignment horizontal="left" vertical="center"/>
    </xf>
    <xf numFmtId="0" fontId="4" fillId="6" borderId="1" xfId="0" applyFont="1" applyFill="1" applyBorder="1" applyAlignment="1">
      <alignment horizontal="left" vertical="center" wrapText="1"/>
    </xf>
    <xf numFmtId="0" fontId="4" fillId="6" borderId="1" xfId="0" applyFont="1" applyFill="1" applyBorder="1" applyAlignment="1">
      <alignment horizontal="left" vertical="top" wrapText="1"/>
    </xf>
    <xf numFmtId="0" fontId="4" fillId="6" borderId="1" xfId="0" applyFont="1" applyFill="1" applyBorder="1" applyAlignment="1">
      <alignment horizontal="left" vertical="top"/>
    </xf>
    <xf numFmtId="0" fontId="1" fillId="3" borderId="6"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4" fillId="6" borderId="6" xfId="0" applyFont="1" applyFill="1" applyBorder="1" applyAlignment="1">
      <alignment horizontal="left" vertical="center"/>
    </xf>
    <xf numFmtId="0" fontId="4" fillId="6" borderId="7" xfId="0" applyFont="1" applyFill="1" applyBorder="1" applyAlignment="1">
      <alignment horizontal="left" vertical="center"/>
    </xf>
    <xf numFmtId="0" fontId="4" fillId="6" borderId="8" xfId="0" applyFont="1" applyFill="1" applyBorder="1" applyAlignment="1">
      <alignment horizontal="left" vertical="center"/>
    </xf>
    <xf numFmtId="0" fontId="1" fillId="0" borderId="1" xfId="0" applyFont="1" applyBorder="1" applyAlignment="1" applyProtection="1">
      <alignment horizontal="left" vertical="top" wrapText="1"/>
      <protection hidden="1"/>
    </xf>
    <xf numFmtId="0" fontId="4" fillId="0" borderId="34" xfId="5" applyFont="1" applyBorder="1" applyAlignment="1">
      <alignment vertical="center" wrapText="1"/>
    </xf>
    <xf numFmtId="0" fontId="4" fillId="0" borderId="47" xfId="5" applyFont="1" applyBorder="1" applyAlignment="1">
      <alignment vertical="center" wrapText="1"/>
    </xf>
    <xf numFmtId="0" fontId="1" fillId="0" borderId="0" xfId="5" applyAlignment="1">
      <alignment horizontal="left" vertical="center" wrapText="1"/>
    </xf>
    <xf numFmtId="0" fontId="7" fillId="2" borderId="0" xfId="5" applyFont="1" applyFill="1" applyAlignment="1">
      <alignment horizontal="center" vertical="center" wrapText="1"/>
    </xf>
    <xf numFmtId="3" fontId="4" fillId="0" borderId="12" xfId="5" applyNumberFormat="1" applyFont="1" applyBorder="1" applyAlignment="1">
      <alignment horizontal="left" vertical="center" wrapText="1"/>
    </xf>
    <xf numFmtId="3" fontId="1" fillId="0" borderId="13" xfId="5" applyNumberFormat="1" applyBorder="1" applyAlignment="1">
      <alignment horizontal="left" vertical="center" wrapText="1"/>
    </xf>
    <xf numFmtId="3" fontId="1" fillId="0" borderId="14" xfId="5" applyNumberFormat="1" applyBorder="1" applyAlignment="1">
      <alignment horizontal="left" vertical="center" wrapText="1"/>
    </xf>
    <xf numFmtId="0" fontId="4" fillId="0" borderId="24" xfId="5" applyFont="1" applyBorder="1" applyAlignment="1">
      <alignment vertical="center"/>
    </xf>
    <xf numFmtId="0" fontId="4" fillId="0" borderId="48" xfId="5" applyFont="1" applyBorder="1" applyAlignment="1">
      <alignment vertical="center"/>
    </xf>
    <xf numFmtId="0" fontId="4" fillId="0" borderId="0" xfId="5" applyFont="1" applyAlignment="1" applyProtection="1">
      <alignment horizontal="center" vertical="center"/>
      <protection hidden="1"/>
    </xf>
    <xf numFmtId="0" fontId="4" fillId="0" borderId="44" xfId="5" applyFont="1" applyBorder="1" applyAlignment="1">
      <alignment horizontal="left" vertical="center" wrapText="1"/>
    </xf>
    <xf numFmtId="0" fontId="4" fillId="0" borderId="45" xfId="5" applyFont="1" applyBorder="1" applyAlignment="1">
      <alignment horizontal="left" vertical="center" wrapText="1"/>
    </xf>
    <xf numFmtId="0" fontId="4" fillId="0" borderId="9" xfId="5" applyFont="1" applyBorder="1" applyAlignment="1">
      <alignment vertical="center" wrapText="1"/>
    </xf>
    <xf numFmtId="0" fontId="4" fillId="0" borderId="10" xfId="5" applyFont="1" applyBorder="1" applyAlignment="1">
      <alignment vertical="center" wrapText="1"/>
    </xf>
    <xf numFmtId="3" fontId="1" fillId="0" borderId="34" xfId="47" applyNumberFormat="1" applyFont="1" applyFill="1" applyBorder="1" applyAlignment="1" applyProtection="1">
      <alignment horizontal="left" vertical="top"/>
      <protection locked="0"/>
    </xf>
    <xf numFmtId="3" fontId="1" fillId="0" borderId="47" xfId="47" applyNumberFormat="1" applyFont="1" applyFill="1" applyBorder="1" applyAlignment="1" applyProtection="1">
      <alignment horizontal="left" vertical="top"/>
      <protection locked="0"/>
    </xf>
    <xf numFmtId="3" fontId="1" fillId="0" borderId="39" xfId="47" applyNumberFormat="1" applyFont="1" applyFill="1" applyBorder="1" applyAlignment="1" applyProtection="1">
      <alignment horizontal="left" vertical="top"/>
      <protection locked="0"/>
    </xf>
    <xf numFmtId="0" fontId="4" fillId="0" borderId="38" xfId="5" applyFont="1" applyBorder="1" applyAlignment="1">
      <alignment horizontal="left" vertical="center" wrapText="1"/>
    </xf>
    <xf numFmtId="0" fontId="1" fillId="5" borderId="0" xfId="5" applyFill="1" applyAlignment="1">
      <alignment horizontal="left" vertical="center" wrapText="1"/>
    </xf>
    <xf numFmtId="0" fontId="4" fillId="0" borderId="15" xfId="5" applyFont="1" applyBorder="1" applyAlignment="1">
      <alignment horizontal="left" vertical="center" wrapText="1"/>
    </xf>
    <xf numFmtId="0" fontId="4" fillId="0" borderId="1" xfId="5" applyFont="1" applyBorder="1" applyAlignment="1">
      <alignment horizontal="left" vertical="center" wrapText="1"/>
    </xf>
    <xf numFmtId="0" fontId="4" fillId="0" borderId="6" xfId="5" applyFont="1" applyBorder="1" applyAlignment="1">
      <alignment horizontal="center" vertical="center" wrapText="1"/>
    </xf>
    <xf numFmtId="0" fontId="4" fillId="0" borderId="7" xfId="5" applyFont="1" applyBorder="1" applyAlignment="1">
      <alignment horizontal="center" vertical="center" wrapText="1"/>
    </xf>
    <xf numFmtId="3" fontId="4" fillId="0" borderId="6" xfId="5" applyNumberFormat="1" applyFont="1" applyBorder="1" applyAlignment="1">
      <alignment horizontal="left" vertical="center" wrapText="1"/>
    </xf>
    <xf numFmtId="3" fontId="4" fillId="0" borderId="7" xfId="5" applyNumberFormat="1" applyFont="1" applyBorder="1" applyAlignment="1">
      <alignment horizontal="left" vertical="center" wrapText="1"/>
    </xf>
    <xf numFmtId="3" fontId="4" fillId="0" borderId="8" xfId="5" applyNumberFormat="1" applyFont="1" applyBorder="1" applyAlignment="1">
      <alignment horizontal="left" vertical="center" wrapText="1"/>
    </xf>
    <xf numFmtId="3" fontId="1" fillId="0" borderId="7" xfId="5" applyNumberFormat="1" applyBorder="1" applyAlignment="1">
      <alignment horizontal="left" vertical="center" wrapText="1"/>
    </xf>
    <xf numFmtId="3" fontId="1" fillId="0" borderId="8" xfId="5" applyNumberFormat="1" applyBorder="1" applyAlignment="1">
      <alignment horizontal="left" vertical="center" wrapText="1"/>
    </xf>
    <xf numFmtId="0" fontId="4" fillId="0" borderId="8" xfId="5" applyFont="1" applyBorder="1" applyAlignment="1">
      <alignment horizontal="center" vertical="center" wrapText="1"/>
    </xf>
    <xf numFmtId="0" fontId="4" fillId="0" borderId="12" xfId="5" applyFont="1" applyBorder="1" applyAlignment="1">
      <alignment horizontal="center" vertical="center" wrapText="1"/>
    </xf>
    <xf numFmtId="0" fontId="4" fillId="0" borderId="13" xfId="5" applyFont="1" applyBorder="1" applyAlignment="1">
      <alignment horizontal="center" vertical="center" wrapText="1"/>
    </xf>
    <xf numFmtId="0" fontId="20" fillId="2" borderId="11" xfId="5" applyFont="1" applyFill="1" applyBorder="1" applyAlignment="1">
      <alignment horizontal="center" vertical="center" wrapText="1"/>
    </xf>
    <xf numFmtId="0" fontId="21" fillId="2" borderId="1" xfId="5" applyFont="1" applyFill="1" applyBorder="1" applyAlignment="1">
      <alignment horizontal="left" vertical="top" wrapText="1"/>
    </xf>
    <xf numFmtId="0" fontId="1" fillId="0" borderId="12" xfId="5" applyBorder="1" applyAlignment="1">
      <alignment horizontal="left" vertical="top" wrapText="1"/>
    </xf>
    <xf numFmtId="0" fontId="1" fillId="0" borderId="13" xfId="5" applyBorder="1" applyAlignment="1">
      <alignment horizontal="left" vertical="top" wrapText="1"/>
    </xf>
    <xf numFmtId="0" fontId="1" fillId="0" borderId="14" xfId="5" applyBorder="1" applyAlignment="1">
      <alignment horizontal="left" vertical="top" wrapText="1"/>
    </xf>
    <xf numFmtId="0" fontId="1" fillId="0" borderId="19" xfId="5" applyBorder="1" applyAlignment="1">
      <alignment horizontal="left" vertical="top" wrapText="1"/>
    </xf>
    <xf numFmtId="0" fontId="1" fillId="0" borderId="18" xfId="5" applyBorder="1" applyAlignment="1">
      <alignment horizontal="left" vertical="top" wrapText="1"/>
    </xf>
    <xf numFmtId="0" fontId="1" fillId="0" borderId="20" xfId="5" applyBorder="1" applyAlignment="1">
      <alignment horizontal="left" vertical="top" wrapText="1"/>
    </xf>
    <xf numFmtId="0" fontId="4" fillId="4" borderId="6" xfId="5" applyFont="1" applyFill="1" applyBorder="1" applyAlignment="1">
      <alignment horizontal="left" vertical="center" wrapText="1"/>
    </xf>
    <xf numFmtId="0" fontId="4" fillId="4" borderId="7" xfId="5" applyFont="1" applyFill="1" applyBorder="1" applyAlignment="1">
      <alignment horizontal="left" vertical="center" wrapText="1"/>
    </xf>
    <xf numFmtId="0" fontId="4" fillId="4" borderId="8" xfId="5" applyFont="1" applyFill="1" applyBorder="1" applyAlignment="1">
      <alignment horizontal="left" vertical="center" wrapText="1"/>
    </xf>
    <xf numFmtId="0" fontId="1" fillId="4" borderId="6" xfId="5" applyFill="1" applyBorder="1" applyAlignment="1">
      <alignment horizontal="left" vertical="center" wrapText="1"/>
    </xf>
    <xf numFmtId="0" fontId="1" fillId="4" borderId="7" xfId="5" applyFill="1" applyBorder="1" applyAlignment="1">
      <alignment horizontal="left" vertical="center" wrapText="1"/>
    </xf>
    <xf numFmtId="0" fontId="1" fillId="4" borderId="8" xfId="5" applyFill="1" applyBorder="1" applyAlignment="1">
      <alignment horizontal="left" vertical="center" wrapText="1"/>
    </xf>
    <xf numFmtId="0" fontId="4" fillId="6" borderId="28" xfId="5" applyFont="1" applyFill="1" applyBorder="1" applyAlignment="1">
      <alignment horizontal="left" vertical="center" wrapText="1"/>
    </xf>
    <xf numFmtId="0" fontId="4" fillId="6" borderId="7" xfId="5" applyFont="1" applyFill="1" applyBorder="1" applyAlignment="1">
      <alignment horizontal="left" vertical="center" wrapText="1"/>
    </xf>
    <xf numFmtId="0" fontId="4" fillId="0" borderId="21" xfId="5" applyFont="1" applyBorder="1" applyAlignment="1">
      <alignment horizontal="left" vertical="top" wrapText="1"/>
    </xf>
    <xf numFmtId="0" fontId="4" fillId="0" borderId="22" xfId="5" applyFont="1" applyBorder="1" applyAlignment="1">
      <alignment horizontal="left" vertical="top" wrapText="1"/>
    </xf>
    <xf numFmtId="0" fontId="20" fillId="0" borderId="21" xfId="5" applyFont="1" applyBorder="1" applyAlignment="1">
      <alignment horizontal="left" vertical="top" wrapText="1"/>
    </xf>
    <xf numFmtId="0" fontId="20" fillId="0" borderId="23" xfId="5" applyFont="1" applyBorder="1" applyAlignment="1">
      <alignment horizontal="left" vertical="top" wrapText="1"/>
    </xf>
    <xf numFmtId="0" fontId="4" fillId="6" borderId="32" xfId="5" applyFont="1" applyFill="1" applyBorder="1" applyAlignment="1">
      <alignment horizontal="left" vertical="center" wrapText="1"/>
    </xf>
    <xf numFmtId="0" fontId="4" fillId="8" borderId="40" xfId="5" applyFont="1" applyFill="1" applyBorder="1" applyAlignment="1">
      <alignment horizontal="center" vertical="center" wrapText="1"/>
    </xf>
    <xf numFmtId="0" fontId="4" fillId="8" borderId="13" xfId="5" applyFont="1" applyFill="1" applyBorder="1" applyAlignment="1">
      <alignment horizontal="center" vertical="center" wrapText="1"/>
    </xf>
    <xf numFmtId="0" fontId="4" fillId="8" borderId="3" xfId="5" applyFont="1" applyFill="1" applyBorder="1" applyAlignment="1">
      <alignment horizontal="center" vertical="center" wrapText="1"/>
    </xf>
    <xf numFmtId="0" fontId="4" fillId="8" borderId="0" xfId="5" applyFont="1" applyFill="1" applyAlignment="1">
      <alignment horizontal="center" vertical="center" wrapText="1"/>
    </xf>
    <xf numFmtId="0" fontId="21" fillId="5" borderId="0" xfId="5" applyFont="1" applyFill="1" applyAlignment="1">
      <alignment horizontal="left" vertical="top" wrapText="1"/>
    </xf>
    <xf numFmtId="0" fontId="2" fillId="0" borderId="24" xfId="5" applyFont="1" applyBorder="1" applyAlignment="1">
      <alignment horizontal="center" vertical="center" wrapText="1"/>
    </xf>
    <xf numFmtId="0" fontId="2" fillId="0" borderId="25" xfId="5" applyFont="1" applyBorder="1" applyAlignment="1">
      <alignment horizontal="center" vertical="center" wrapText="1"/>
    </xf>
    <xf numFmtId="0" fontId="4" fillId="7" borderId="1" xfId="5" applyFont="1" applyFill="1" applyBorder="1" applyAlignment="1">
      <alignment horizontal="center" vertical="top"/>
    </xf>
    <xf numFmtId="0" fontId="23" fillId="0" borderId="1" xfId="5" applyFont="1" applyBorder="1" applyAlignment="1">
      <alignment horizontal="left" vertical="center"/>
    </xf>
  </cellXfs>
  <cellStyles count="49">
    <cellStyle name="0ohneP" xfId="7" xr:uid="{00000000-0005-0000-0000-000000000000}"/>
    <cellStyle name="10mitP" xfId="8" xr:uid="{00000000-0005-0000-0000-000001000000}"/>
    <cellStyle name="12mitP" xfId="9" xr:uid="{00000000-0005-0000-0000-000002000000}"/>
    <cellStyle name="12ohneP" xfId="10" xr:uid="{00000000-0005-0000-0000-000003000000}"/>
    <cellStyle name="13mitP" xfId="11" xr:uid="{00000000-0005-0000-0000-000004000000}"/>
    <cellStyle name="1mitP" xfId="12" xr:uid="{00000000-0005-0000-0000-000005000000}"/>
    <cellStyle name="1ohneP" xfId="13" xr:uid="{00000000-0005-0000-0000-000006000000}"/>
    <cellStyle name="2mitP" xfId="14" xr:uid="{00000000-0005-0000-0000-000007000000}"/>
    <cellStyle name="2ohneP" xfId="15" xr:uid="{00000000-0005-0000-0000-000008000000}"/>
    <cellStyle name="2x indented GHG Textfiels" xfId="16" xr:uid="{00000000-0005-0000-0000-000009000000}"/>
    <cellStyle name="3mitP" xfId="17" xr:uid="{00000000-0005-0000-0000-00000A000000}"/>
    <cellStyle name="3ohneP" xfId="18" xr:uid="{00000000-0005-0000-0000-00000B000000}"/>
    <cellStyle name="4mitP" xfId="19" xr:uid="{00000000-0005-0000-0000-00000C000000}"/>
    <cellStyle name="4ohneP" xfId="20" xr:uid="{00000000-0005-0000-0000-00000D000000}"/>
    <cellStyle name="5x indented GHG Textfiels" xfId="21" xr:uid="{00000000-0005-0000-0000-00000E000000}"/>
    <cellStyle name="6mitP" xfId="22" xr:uid="{00000000-0005-0000-0000-00000F000000}"/>
    <cellStyle name="6ohneP" xfId="23" xr:uid="{00000000-0005-0000-0000-000010000000}"/>
    <cellStyle name="7mitP" xfId="24" xr:uid="{00000000-0005-0000-0000-000011000000}"/>
    <cellStyle name="9mitP" xfId="25" xr:uid="{00000000-0005-0000-0000-000012000000}"/>
    <cellStyle name="9ohneP" xfId="26" xr:uid="{00000000-0005-0000-0000-000013000000}"/>
    <cellStyle name="A4 Auto Format" xfId="27" xr:uid="{00000000-0005-0000-0000-000014000000}"/>
    <cellStyle name="A4 Gg" xfId="28" xr:uid="{00000000-0005-0000-0000-000015000000}"/>
    <cellStyle name="A4 kg" xfId="29" xr:uid="{00000000-0005-0000-0000-000016000000}"/>
    <cellStyle name="A4 kt" xfId="30" xr:uid="{00000000-0005-0000-0000-000017000000}"/>
    <cellStyle name="A4 No Format" xfId="31" xr:uid="{00000000-0005-0000-0000-000018000000}"/>
    <cellStyle name="A4 Normal" xfId="32" xr:uid="{00000000-0005-0000-0000-000019000000}"/>
    <cellStyle name="A4 Stck" xfId="33" xr:uid="{00000000-0005-0000-0000-00001A000000}"/>
    <cellStyle name="A4 Stk" xfId="34" xr:uid="{00000000-0005-0000-0000-00001B000000}"/>
    <cellStyle name="A4 T.Stk" xfId="35" xr:uid="{00000000-0005-0000-0000-00001C000000}"/>
    <cellStyle name="A4 TJ" xfId="36" xr:uid="{00000000-0005-0000-0000-00001D000000}"/>
    <cellStyle name="A4 TStk" xfId="37" xr:uid="{00000000-0005-0000-0000-00001E000000}"/>
    <cellStyle name="A4 Year" xfId="38" xr:uid="{00000000-0005-0000-0000-00001F000000}"/>
    <cellStyle name="Bold GHG Numbers (0.00)" xfId="39" xr:uid="{00000000-0005-0000-0000-000020000000}"/>
    <cellStyle name="Euro" xfId="1" xr:uid="{00000000-0005-0000-0000-000021000000}"/>
    <cellStyle name="Euro 2" xfId="40" xr:uid="{00000000-0005-0000-0000-000022000000}"/>
    <cellStyle name="Headline" xfId="41" xr:uid="{00000000-0005-0000-0000-000023000000}"/>
    <cellStyle name="Komma 2" xfId="6" xr:uid="{00000000-0005-0000-0000-000024000000}"/>
    <cellStyle name="Komma 3" xfId="46" xr:uid="{00000000-0005-0000-0000-000025000000}"/>
    <cellStyle name="Link" xfId="48" builtinId="8"/>
    <cellStyle name="mitP" xfId="42" xr:uid="{00000000-0005-0000-0000-000027000000}"/>
    <cellStyle name="Normal GHG Numbers (0.00)" xfId="43" xr:uid="{00000000-0005-0000-0000-000028000000}"/>
    <cellStyle name="Normal GHG Textfiels Bold" xfId="44" xr:uid="{00000000-0005-0000-0000-000029000000}"/>
    <cellStyle name="Normal GHG whole table" xfId="45" xr:uid="{00000000-0005-0000-0000-00002A000000}"/>
    <cellStyle name="Prozent 2" xfId="4" xr:uid="{00000000-0005-0000-0000-00002B000000}"/>
    <cellStyle name="Standard" xfId="0" builtinId="0"/>
    <cellStyle name="Standard 2" xfId="2" xr:uid="{00000000-0005-0000-0000-00002D000000}"/>
    <cellStyle name="Standard 2 2" xfId="5" xr:uid="{00000000-0005-0000-0000-00002E000000}"/>
    <cellStyle name="Standard 3" xfId="3" xr:uid="{00000000-0005-0000-0000-00002F000000}"/>
    <cellStyle name="Währung 2" xfId="47" xr:uid="{00000000-0005-0000-0000-000030000000}"/>
  </cellStyles>
  <dxfs count="49">
    <dxf>
      <fill>
        <patternFill>
          <bgColor theme="3" tint="0.79998168889431442"/>
        </patternFill>
      </fill>
    </dxf>
    <dxf>
      <fill>
        <patternFill>
          <bgColor theme="6" tint="0.79998168889431442"/>
        </patternFill>
      </fill>
    </dxf>
    <dxf>
      <fill>
        <patternFill>
          <bgColor rgb="FFFFFFCC"/>
        </patternFill>
      </fill>
    </dxf>
    <dxf>
      <fill>
        <patternFill>
          <bgColor theme="3"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fgColor rgb="FFFFFFCC"/>
          <bgColor rgb="FFFFFFCC"/>
        </patternFill>
      </fill>
    </dxf>
    <dxf>
      <fill>
        <patternFill>
          <bgColor theme="6" tint="0.79998168889431442"/>
        </patternFill>
      </fill>
    </dxf>
    <dxf>
      <fill>
        <patternFill>
          <bgColor theme="6" tint="0.79998168889431442"/>
        </patternFill>
      </fill>
    </dxf>
    <dxf>
      <fill>
        <patternFill patternType="none">
          <bgColor auto="1"/>
        </patternFill>
      </fill>
    </dxf>
    <dxf>
      <fill>
        <patternFill>
          <bgColor theme="6" tint="0.79998168889431442"/>
        </patternFill>
      </fill>
    </dxf>
    <dxf>
      <fill>
        <patternFill>
          <fgColor theme="5" tint="0.79995117038483843"/>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fgColor rgb="FFFFFFCC"/>
          <bgColor rgb="FFFF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s>
  <tableStyles count="0" defaultTableStyle="TableStyleMedium9" defaultPivotStyle="PivotStyleLight16"/>
  <colors>
    <mruColors>
      <color rgb="FFA0A0A0"/>
      <color rgb="FF008A3E"/>
      <color rgb="FFFFFFCC"/>
      <color rgb="FFFFFFFF"/>
      <color rgb="FFFFFFC5"/>
      <color rgb="FFFFFFB9"/>
      <color rgb="FFFFFF99"/>
      <color rgb="FFE6B8B9"/>
      <color rgb="FFE6B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Drop" dropLines="6" dropStyle="combo" dx="16" fmlaLink="$I$13" fmlaRange="WErte!$C$7:$C$12" noThreeD="1" sel="1" val="0"/>
</file>

<file path=xl/ctrlProps/ctrlProp10.xml><?xml version="1.0" encoding="utf-8"?>
<formControlPr xmlns="http://schemas.microsoft.com/office/spreadsheetml/2009/9/main" objectType="Drop" dropLines="3" dropStyle="combo" dx="16" fmlaLink="$I$7" fmlaRange="WErte!$C$21:$C$23" noThreeD="1" sel="1" val="0"/>
</file>

<file path=xl/ctrlProps/ctrlProp2.xml><?xml version="1.0" encoding="utf-8"?>
<formControlPr xmlns="http://schemas.microsoft.com/office/spreadsheetml/2009/9/main" objectType="Drop" dropLines="2" dropStyle="combo" dx="16" fmlaLink="$I$26" fmlaRange="WErte!$C$13:$C$14" noThreeD="1" sel="1" val="0"/>
</file>

<file path=xl/ctrlProps/ctrlProp3.xml><?xml version="1.0" encoding="utf-8"?>
<formControlPr xmlns="http://schemas.microsoft.com/office/spreadsheetml/2009/9/main" objectType="Drop" dropLines="2" dropStyle="combo" dx="16" fmlaLink="$I$29" fmlaRange="WErte!$C$13:$C$14" noThreeD="1" sel="1" val="0"/>
</file>

<file path=xl/ctrlProps/ctrlProp4.xml><?xml version="1.0" encoding="utf-8"?>
<formControlPr xmlns="http://schemas.microsoft.com/office/spreadsheetml/2009/9/main" objectType="Drop" dropLines="2" dropStyle="combo" dx="16" fmlaLink="$I$30" fmlaRange="WErte!$C$13:$C$14" noThreeD="1" sel="1" val="0"/>
</file>

<file path=xl/ctrlProps/ctrlProp5.xml><?xml version="1.0" encoding="utf-8"?>
<formControlPr xmlns="http://schemas.microsoft.com/office/spreadsheetml/2009/9/main" objectType="Drop" dropLines="3" dropStyle="combo" dx="16" fmlaLink="$I$34" fmlaRange="WErte!$C$15:$C$17" noThreeD="1" sel="1" val="0"/>
</file>

<file path=xl/ctrlProps/ctrlProp6.xml><?xml version="1.0" encoding="utf-8"?>
<formControlPr xmlns="http://schemas.microsoft.com/office/spreadsheetml/2009/9/main" objectType="Drop" dropLines="2" dropStyle="combo" dx="16" fmlaRange="WErte!$C$13:$C$14" noThreeD="1" sel="0" val="0"/>
</file>

<file path=xl/ctrlProps/ctrlProp7.xml><?xml version="1.0" encoding="utf-8"?>
<formControlPr xmlns="http://schemas.microsoft.com/office/spreadsheetml/2009/9/main" objectType="Drop" dropLines="2" dropStyle="combo" dx="16" fmlaLink="$I$36" fmlaRange="WErte!$C$18:$C$19" noThreeD="1" sel="1" val="0"/>
</file>

<file path=xl/ctrlProps/ctrlProp8.xml><?xml version="1.0" encoding="utf-8"?>
<formControlPr xmlns="http://schemas.microsoft.com/office/spreadsheetml/2009/9/main" objectType="Drop" dropLines="3" dropStyle="combo" dx="16" fmlaLink="$I$35" fmlaRange="WErte!$C$15:$C$17" noThreeD="1" sel="1" val="0"/>
</file>

<file path=xl/ctrlProps/ctrlProp9.xml><?xml version="1.0" encoding="utf-8"?>
<formControlPr xmlns="http://schemas.microsoft.com/office/spreadsheetml/2009/9/main" objectType="Drop" dropLines="3" dropStyle="combo" dx="16" fmlaLink="$I$8" fmlaRange="WErte!$C$24:$C$25"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413809</xdr:colOff>
      <xdr:row>1</xdr:row>
      <xdr:rowOff>129116</xdr:rowOff>
    </xdr:from>
    <xdr:to>
      <xdr:col>7</xdr:col>
      <xdr:colOff>914400</xdr:colOff>
      <xdr:row>5</xdr:row>
      <xdr:rowOff>187048</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4195234" y="376766"/>
          <a:ext cx="4005791" cy="70563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6</xdr:col>
          <xdr:colOff>819150</xdr:colOff>
          <xdr:row>13</xdr:row>
          <xdr:rowOff>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8</xdr:col>
          <xdr:colOff>0</xdr:colOff>
          <xdr:row>25</xdr:row>
          <xdr:rowOff>298450</xdr:rowOff>
        </xdr:to>
        <xdr:sp macro="" textlink="">
          <xdr:nvSpPr>
            <xdr:cNvPr id="5122" name="Drop Down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28</xdr:row>
          <xdr:rowOff>0</xdr:rowOff>
        </xdr:from>
        <xdr:to>
          <xdr:col>8</xdr:col>
          <xdr:colOff>0</xdr:colOff>
          <xdr:row>28</xdr:row>
          <xdr:rowOff>279400</xdr:rowOff>
        </xdr:to>
        <xdr:sp macro="" textlink="">
          <xdr:nvSpPr>
            <xdr:cNvPr id="5123" name="Drop Down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8</xdr:col>
          <xdr:colOff>0</xdr:colOff>
          <xdr:row>29</xdr:row>
          <xdr:rowOff>279400</xdr:rowOff>
        </xdr:to>
        <xdr:sp macro="" textlink="">
          <xdr:nvSpPr>
            <xdr:cNvPr id="5124" name="Drop Down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33</xdr:row>
          <xdr:rowOff>0</xdr:rowOff>
        </xdr:from>
        <xdr:to>
          <xdr:col>8</xdr:col>
          <xdr:colOff>0</xdr:colOff>
          <xdr:row>33</xdr:row>
          <xdr:rowOff>279400</xdr:rowOff>
        </xdr:to>
        <xdr:sp macro="" textlink="">
          <xdr:nvSpPr>
            <xdr:cNvPr id="5125" name="Drop Down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34</xdr:row>
          <xdr:rowOff>19050</xdr:rowOff>
        </xdr:from>
        <xdr:to>
          <xdr:col>8</xdr:col>
          <xdr:colOff>0</xdr:colOff>
          <xdr:row>34</xdr:row>
          <xdr:rowOff>279400</xdr:rowOff>
        </xdr:to>
        <xdr:sp macro="" textlink="">
          <xdr:nvSpPr>
            <xdr:cNvPr id="5126" name="Drop Down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8</xdr:col>
          <xdr:colOff>0</xdr:colOff>
          <xdr:row>35</xdr:row>
          <xdr:rowOff>279400</xdr:rowOff>
        </xdr:to>
        <xdr:sp macro="" textlink="">
          <xdr:nvSpPr>
            <xdr:cNvPr id="5128" name="Drop Down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34</xdr:row>
          <xdr:rowOff>0</xdr:rowOff>
        </xdr:from>
        <xdr:to>
          <xdr:col>8</xdr:col>
          <xdr:colOff>0</xdr:colOff>
          <xdr:row>34</xdr:row>
          <xdr:rowOff>279400</xdr:rowOff>
        </xdr:to>
        <xdr:sp macro="" textlink="">
          <xdr:nvSpPr>
            <xdr:cNvPr id="5129" name="Drop Down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7</xdr:row>
          <xdr:rowOff>0</xdr:rowOff>
        </xdr:from>
        <xdr:to>
          <xdr:col>8</xdr:col>
          <xdr:colOff>0</xdr:colOff>
          <xdr:row>7</xdr:row>
          <xdr:rowOff>241300</xdr:rowOff>
        </xdr:to>
        <xdr:sp macro="" textlink="">
          <xdr:nvSpPr>
            <xdr:cNvPr id="9217" name="Drop Down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xdr:row>
          <xdr:rowOff>0</xdr:rowOff>
        </xdr:from>
        <xdr:to>
          <xdr:col>8</xdr:col>
          <xdr:colOff>0</xdr:colOff>
          <xdr:row>6</xdr:row>
          <xdr:rowOff>260350</xdr:rowOff>
        </xdr:to>
        <xdr:sp macro="" textlink="">
          <xdr:nvSpPr>
            <xdr:cNvPr id="9218" name="Drop Down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https://www.klimaschutz.de/de/foerderung/kommunalrichtlinie"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V1456"/>
  <sheetViews>
    <sheetView showGridLines="0" showRowColHeaders="0" tabSelected="1" zoomScale="120" zoomScaleNormal="120" zoomScaleSheetLayoutView="100" workbookViewId="0">
      <selection activeCell="I13" sqref="I13"/>
    </sheetView>
  </sheetViews>
  <sheetFormatPr baseColWidth="10" defaultColWidth="11.453125" defaultRowHeight="15.5"/>
  <cols>
    <col min="1" max="1" width="4.54296875" style="1" customWidth="1"/>
    <col min="2" max="3" width="4.7265625" style="123" customWidth="1"/>
    <col min="4" max="4" width="37.81640625" style="1" customWidth="1"/>
    <col min="5" max="5" width="4.81640625" style="1" customWidth="1"/>
    <col min="6" max="6" width="35.453125" style="1" customWidth="1"/>
    <col min="7" max="7" width="17.1796875" style="1" customWidth="1"/>
    <col min="8" max="8" width="14" style="1" customWidth="1"/>
    <col min="9" max="9" width="5.453125" style="122" customWidth="1"/>
    <col min="10" max="16384" width="11.453125" style="1"/>
  </cols>
  <sheetData>
    <row r="1" spans="2:11" ht="20.149999999999999" customHeight="1" thickBot="1">
      <c r="B1" s="1"/>
      <c r="C1" s="1"/>
      <c r="I1" s="91"/>
    </row>
    <row r="2" spans="2:11" s="2" customFormat="1" ht="13">
      <c r="B2" s="3"/>
      <c r="C2" s="4"/>
      <c r="D2" s="5"/>
      <c r="E2" s="6"/>
      <c r="F2" s="7"/>
      <c r="G2" s="7"/>
      <c r="H2" s="7"/>
      <c r="I2" s="92"/>
    </row>
    <row r="3" spans="2:11" s="2" customFormat="1" ht="12.5">
      <c r="B3" s="8"/>
      <c r="C3" s="9"/>
      <c r="D3" s="10"/>
      <c r="E3" s="10"/>
      <c r="F3" s="10"/>
      <c r="G3" s="9"/>
      <c r="H3" s="9"/>
      <c r="I3" s="93"/>
    </row>
    <row r="4" spans="2:11" s="2" customFormat="1" ht="12.5">
      <c r="B4" s="8"/>
      <c r="C4" s="9"/>
      <c r="D4" s="10"/>
      <c r="E4" s="10"/>
      <c r="F4" s="10"/>
      <c r="G4" s="9"/>
      <c r="H4" s="9"/>
      <c r="I4" s="93"/>
    </row>
    <row r="5" spans="2:11" s="2" customFormat="1" ht="12.5">
      <c r="B5" s="8"/>
      <c r="C5" s="9"/>
      <c r="D5" s="10"/>
      <c r="E5" s="10"/>
      <c r="F5" s="10"/>
      <c r="G5" s="9"/>
      <c r="H5" s="9"/>
      <c r="I5" s="93"/>
    </row>
    <row r="6" spans="2:11" s="2" customFormat="1" ht="15.65" customHeight="1">
      <c r="B6" s="8"/>
      <c r="C6" s="9"/>
      <c r="D6" s="10"/>
      <c r="E6" s="10"/>
      <c r="F6" s="10"/>
      <c r="G6" s="9"/>
      <c r="H6" s="9"/>
      <c r="I6" s="93"/>
    </row>
    <row r="7" spans="2:11" s="2" customFormat="1" ht="39" customHeight="1">
      <c r="B7" s="11"/>
      <c r="C7" s="12"/>
      <c r="D7" s="153" t="s">
        <v>25</v>
      </c>
      <c r="E7" s="153"/>
      <c r="F7" s="153"/>
      <c r="G7" s="153"/>
      <c r="H7" s="153"/>
      <c r="I7" s="94"/>
    </row>
    <row r="8" spans="2:11" s="2" customFormat="1" ht="41.25" customHeight="1">
      <c r="B8" s="13"/>
      <c r="C8" s="14"/>
      <c r="D8" s="154" t="s">
        <v>216</v>
      </c>
      <c r="E8" s="155"/>
      <c r="F8" s="155"/>
      <c r="G8" s="155"/>
      <c r="H8" s="156"/>
      <c r="I8" s="93"/>
    </row>
    <row r="9" spans="2:11" s="2" customFormat="1" ht="15.75" customHeight="1">
      <c r="B9" s="13"/>
      <c r="C9" s="14"/>
      <c r="D9" s="158" t="s">
        <v>206</v>
      </c>
      <c r="E9" s="159"/>
      <c r="F9" s="159"/>
      <c r="G9" s="159"/>
      <c r="H9" s="160"/>
      <c r="I9" s="93"/>
    </row>
    <row r="10" spans="2:11" s="2" customFormat="1" ht="15" customHeight="1">
      <c r="B10" s="13"/>
      <c r="C10" s="14"/>
      <c r="D10" s="157" t="s">
        <v>10</v>
      </c>
      <c r="E10" s="157"/>
      <c r="F10" s="157"/>
      <c r="G10" s="157"/>
      <c r="H10" s="157"/>
      <c r="I10" s="95"/>
    </row>
    <row r="11" spans="2:11" s="2" customFormat="1" ht="22" customHeight="1">
      <c r="B11" s="13"/>
      <c r="C11" s="14"/>
      <c r="D11" s="81" t="s">
        <v>0</v>
      </c>
      <c r="E11" s="15"/>
      <c r="F11" s="152"/>
      <c r="G11" s="152"/>
      <c r="H11" s="152"/>
      <c r="I11" s="96" t="str">
        <f>IF(ISBLANK(F11),"1","2")</f>
        <v>1</v>
      </c>
    </row>
    <row r="12" spans="2:11" s="2" customFormat="1" ht="22" customHeight="1">
      <c r="B12" s="13"/>
      <c r="C12" s="14"/>
      <c r="D12" s="82" t="s">
        <v>2</v>
      </c>
      <c r="E12" s="15"/>
      <c r="F12" s="152"/>
      <c r="G12" s="152"/>
      <c r="H12" s="152"/>
      <c r="I12" s="96" t="str">
        <f>IF(ISBLANK(#REF!),"1","2")</f>
        <v>2</v>
      </c>
      <c r="K12" s="16"/>
    </row>
    <row r="13" spans="2:11" s="2" customFormat="1" ht="22" customHeight="1">
      <c r="B13" s="13"/>
      <c r="C13" s="14"/>
      <c r="D13" s="82" t="s">
        <v>11</v>
      </c>
      <c r="E13" s="17"/>
      <c r="F13" s="151"/>
      <c r="G13" s="151"/>
      <c r="H13" s="151"/>
      <c r="I13" s="97">
        <v>1</v>
      </c>
    </row>
    <row r="14" spans="2:11" s="2" customFormat="1" ht="12" customHeight="1">
      <c r="B14" s="13"/>
      <c r="C14" s="14"/>
      <c r="D14" s="150"/>
      <c r="E14" s="150"/>
      <c r="F14" s="150"/>
      <c r="G14" s="150"/>
      <c r="H14" s="150"/>
      <c r="I14" s="99" t="s">
        <v>254</v>
      </c>
    </row>
    <row r="15" spans="2:11" s="2" customFormat="1" ht="15" customHeight="1">
      <c r="B15" s="13"/>
      <c r="C15" s="14"/>
      <c r="D15" s="166" t="s">
        <v>12</v>
      </c>
      <c r="E15" s="166"/>
      <c r="F15" s="166"/>
      <c r="G15" s="166"/>
      <c r="H15" s="166"/>
      <c r="I15" s="99"/>
    </row>
    <row r="16" spans="2:11" s="2" customFormat="1" ht="22" customHeight="1">
      <c r="B16" s="13"/>
      <c r="C16" s="14"/>
      <c r="D16" s="83" t="s">
        <v>1</v>
      </c>
      <c r="E16" s="15"/>
      <c r="F16" s="18">
        <f>Maßnahme!$H$16</f>
        <v>0</v>
      </c>
      <c r="G16" s="138" t="s">
        <v>6</v>
      </c>
      <c r="H16" s="139"/>
      <c r="I16" s="100" t="str">
        <f t="shared" ref="I16:I20" si="0">IF(0=(F16),"1","2")</f>
        <v>1</v>
      </c>
      <c r="J16" s="19"/>
    </row>
    <row r="17" spans="2:9" s="2" customFormat="1" ht="22" customHeight="1">
      <c r="B17" s="13"/>
      <c r="C17" s="14"/>
      <c r="D17" s="84" t="s">
        <v>8</v>
      </c>
      <c r="E17" s="20"/>
      <c r="F17" s="21"/>
      <c r="G17" s="140" t="s">
        <v>7</v>
      </c>
      <c r="H17" s="140"/>
      <c r="I17" s="99" t="str">
        <f>IF(ISBLANK(F17),"1","2")</f>
        <v>1</v>
      </c>
    </row>
    <row r="18" spans="2:9" s="2" customFormat="1" ht="22" customHeight="1">
      <c r="B18" s="13"/>
      <c r="C18" s="14"/>
      <c r="D18" s="84" t="s">
        <v>204</v>
      </c>
      <c r="E18" s="20"/>
      <c r="F18" s="22">
        <f>(F16*F17)/100</f>
        <v>0</v>
      </c>
      <c r="G18" s="141" t="s">
        <v>6</v>
      </c>
      <c r="H18" s="142"/>
      <c r="I18" s="99" t="str">
        <f>IF(F18&lt;F19,"1","2")</f>
        <v>1</v>
      </c>
    </row>
    <row r="19" spans="2:9" s="2" customFormat="1" ht="12.5">
      <c r="B19" s="13"/>
      <c r="C19" s="14"/>
      <c r="D19" s="20"/>
      <c r="E19" s="20"/>
      <c r="F19" s="101">
        <v>10000</v>
      </c>
      <c r="G19" s="143"/>
      <c r="H19" s="139"/>
      <c r="I19" s="99"/>
    </row>
    <row r="20" spans="2:9" s="2" customFormat="1" ht="22" customHeight="1">
      <c r="B20" s="13"/>
      <c r="C20" s="14"/>
      <c r="D20" s="84" t="s">
        <v>13</v>
      </c>
      <c r="E20" s="20"/>
      <c r="F20" s="23">
        <f>Maßnahme!$H$21</f>
        <v>0</v>
      </c>
      <c r="G20" s="144" t="s">
        <v>14</v>
      </c>
      <c r="H20" s="139"/>
      <c r="I20" s="99" t="str">
        <f t="shared" si="0"/>
        <v>1</v>
      </c>
    </row>
    <row r="21" spans="2:9" s="2" customFormat="1" ht="22" customHeight="1">
      <c r="B21" s="13"/>
      <c r="C21" s="14"/>
      <c r="D21" s="84" t="s">
        <v>4</v>
      </c>
      <c r="E21" s="20"/>
      <c r="F21" s="24">
        <v>15</v>
      </c>
      <c r="G21" s="143" t="s">
        <v>3</v>
      </c>
      <c r="H21" s="139"/>
      <c r="I21" s="99"/>
    </row>
    <row r="22" spans="2:9" s="2" customFormat="1" ht="22" customHeight="1">
      <c r="B22" s="13"/>
      <c r="C22" s="25"/>
      <c r="D22" s="235" t="s">
        <v>15</v>
      </c>
      <c r="E22" s="20"/>
      <c r="F22" s="26">
        <f>F20*F21</f>
        <v>0</v>
      </c>
      <c r="G22" s="144" t="s">
        <v>16</v>
      </c>
      <c r="H22" s="139"/>
      <c r="I22" s="99" t="str">
        <f t="shared" ref="I22:I23" si="1">IF(0=(F22),"1","2")</f>
        <v>1</v>
      </c>
    </row>
    <row r="23" spans="2:9" s="2" customFormat="1" ht="22" customHeight="1">
      <c r="B23" s="13"/>
      <c r="C23" s="14"/>
      <c r="D23" s="88" t="s">
        <v>202</v>
      </c>
      <c r="E23" s="20"/>
      <c r="F23" s="89">
        <f>IF(AND(ISNUMBER(F18)=TRUE,F20&lt;&gt;0),F18/F22,0)</f>
        <v>0</v>
      </c>
      <c r="G23" s="144" t="s">
        <v>17</v>
      </c>
      <c r="H23" s="139"/>
      <c r="I23" s="99" t="str">
        <f t="shared" si="1"/>
        <v>1</v>
      </c>
    </row>
    <row r="24" spans="2:9" s="2" customFormat="1" ht="13">
      <c r="B24" s="13"/>
      <c r="C24" s="14"/>
      <c r="D24" s="27"/>
      <c r="E24" s="28"/>
      <c r="F24" s="29"/>
      <c r="G24" s="30"/>
      <c r="H24" s="31"/>
      <c r="I24" s="99"/>
    </row>
    <row r="25" spans="2:9" s="32" customFormat="1" ht="15" customHeight="1">
      <c r="B25" s="33"/>
      <c r="C25" s="10"/>
      <c r="D25" s="167" t="s">
        <v>18</v>
      </c>
      <c r="E25" s="168"/>
      <c r="F25" s="168"/>
      <c r="G25" s="168"/>
      <c r="H25" s="168"/>
      <c r="I25" s="99"/>
    </row>
    <row r="26" spans="2:9" s="32" customFormat="1" ht="41.25" customHeight="1">
      <c r="B26" s="13"/>
      <c r="C26" s="10"/>
      <c r="D26" s="162" t="s">
        <v>19</v>
      </c>
      <c r="E26" s="162"/>
      <c r="F26" s="162"/>
      <c r="G26" s="163"/>
      <c r="H26" s="163"/>
      <c r="I26" s="97">
        <v>1</v>
      </c>
    </row>
    <row r="27" spans="2:9" s="32" customFormat="1" ht="52.5" customHeight="1">
      <c r="B27" s="13"/>
      <c r="C27" s="10"/>
      <c r="D27" s="162" t="s">
        <v>203</v>
      </c>
      <c r="E27" s="162"/>
      <c r="F27" s="162"/>
      <c r="G27" s="169"/>
      <c r="H27" s="170"/>
      <c r="I27" s="98" t="str">
        <f>IF(0=(G27),"1","2")</f>
        <v>1</v>
      </c>
    </row>
    <row r="28" spans="2:9" s="2" customFormat="1" ht="15" customHeight="1">
      <c r="B28" s="8"/>
      <c r="C28" s="9"/>
      <c r="D28" s="171" t="s">
        <v>20</v>
      </c>
      <c r="E28" s="172"/>
      <c r="F28" s="172"/>
      <c r="G28" s="172"/>
      <c r="H28" s="173"/>
      <c r="I28" s="99"/>
    </row>
    <row r="29" spans="2:9" s="2" customFormat="1" ht="66.75" customHeight="1">
      <c r="B29" s="13"/>
      <c r="C29" s="14"/>
      <c r="D29" s="174" t="s">
        <v>253</v>
      </c>
      <c r="E29" s="174"/>
      <c r="F29" s="174"/>
      <c r="G29" s="163"/>
      <c r="H29" s="163"/>
      <c r="I29" s="97">
        <v>1</v>
      </c>
    </row>
    <row r="30" spans="2:9" s="2" customFormat="1" ht="39.75" customHeight="1">
      <c r="B30" s="13"/>
      <c r="C30" s="14"/>
      <c r="D30" s="174" t="s">
        <v>21</v>
      </c>
      <c r="E30" s="174"/>
      <c r="F30" s="174"/>
      <c r="G30" s="163"/>
      <c r="H30" s="163"/>
      <c r="I30" s="97">
        <v>1</v>
      </c>
    </row>
    <row r="31" spans="2:9" s="2" customFormat="1" ht="12.75" customHeight="1">
      <c r="B31" s="13"/>
      <c r="C31" s="14"/>
      <c r="D31" s="164"/>
      <c r="E31" s="164"/>
      <c r="F31" s="164"/>
      <c r="G31" s="164"/>
      <c r="H31" s="164"/>
      <c r="I31" s="99"/>
    </row>
    <row r="32" spans="2:9" s="2" customFormat="1" ht="15" customHeight="1">
      <c r="B32" s="13"/>
      <c r="C32" s="14"/>
      <c r="D32" s="165" t="s">
        <v>22</v>
      </c>
      <c r="E32" s="165"/>
      <c r="F32" s="165"/>
      <c r="G32" s="165"/>
      <c r="H32" s="165"/>
      <c r="I32" s="99"/>
    </row>
    <row r="33" spans="2:9" s="34" customFormat="1" ht="173" customHeight="1">
      <c r="B33" s="35"/>
      <c r="C33" s="36"/>
      <c r="D33" s="162" t="s">
        <v>199</v>
      </c>
      <c r="E33" s="162"/>
      <c r="F33" s="162"/>
      <c r="G33" s="162"/>
      <c r="H33" s="162"/>
      <c r="I33" s="99"/>
    </row>
    <row r="34" spans="2:9" s="34" customFormat="1" ht="33.5" customHeight="1">
      <c r="B34" s="35"/>
      <c r="C34" s="36"/>
      <c r="D34" s="162" t="s">
        <v>23</v>
      </c>
      <c r="E34" s="162"/>
      <c r="F34" s="162"/>
      <c r="G34" s="163"/>
      <c r="H34" s="163"/>
      <c r="I34" s="97">
        <v>1</v>
      </c>
    </row>
    <row r="35" spans="2:9" s="34" customFormat="1" ht="57" customHeight="1">
      <c r="B35" s="35"/>
      <c r="C35" s="36"/>
      <c r="D35" s="162" t="s">
        <v>24</v>
      </c>
      <c r="E35" s="162"/>
      <c r="F35" s="162"/>
      <c r="G35" s="163"/>
      <c r="H35" s="163"/>
      <c r="I35" s="97">
        <v>1</v>
      </c>
    </row>
    <row r="36" spans="2:9" s="34" customFormat="1" ht="147.5" customHeight="1">
      <c r="B36" s="35"/>
      <c r="C36" s="14"/>
      <c r="D36" s="162" t="s">
        <v>207</v>
      </c>
      <c r="E36" s="162"/>
      <c r="F36" s="162"/>
      <c r="G36" s="163"/>
      <c r="H36" s="163"/>
      <c r="I36" s="97">
        <v>1</v>
      </c>
    </row>
    <row r="37" spans="2:9" ht="45" customHeight="1">
      <c r="B37" s="117"/>
      <c r="C37" s="118"/>
      <c r="D37" s="161" t="str">
        <f>IF(18&gt;=(I37),"In den gelben Eingabefeldern fehlen noch Daten: Bitte füllen Sie alle gelben Eingabefelder plausibel auch in den Folgeblättern aus","Sie haben alle Daten eingegeben: Bitte reichen Sie diese Vorhabenbeschreibung als PDF zusammen mit dem Förderantrag sowie ggf. weiteren Dokumenten bei der Projektträgerin ZUG digital auf der Plattform Easy-Online ein.")</f>
        <v>In den gelben Eingabefeldern fehlen noch Daten: Bitte füllen Sie alle gelben Eingabefelder plausibel auch in den Folgeblättern aus</v>
      </c>
      <c r="E37" s="161"/>
      <c r="F37" s="161"/>
      <c r="G37" s="161"/>
      <c r="H37" s="119">
        <f>COUNTIF(I11:I12,2)+COUNTIF(I16:I23,2)+COUNTIF(I27,2)+COUNTIF(Maßnahme!I24,2)</f>
        <v>1</v>
      </c>
      <c r="I37" s="120">
        <f>COUNTIF(I13,"&gt;1")+COUNTIF(I26,"&gt;1")+COUNTIF(I29:I30,"&gt;1")+COUNTIF(I34:I35,"&gt;1")+COUNTIF(I36,"&gt;1")+COUNTIF(Maßnahme!I7:I8,"&gt;1")+H37</f>
        <v>1</v>
      </c>
    </row>
    <row r="38" spans="2:9" s="34" customFormat="1" ht="12.5">
      <c r="I38" s="121"/>
    </row>
    <row r="39" spans="2:9" s="34" customFormat="1" ht="12.5">
      <c r="I39" s="121"/>
    </row>
    <row r="40" spans="2:9" s="34" customFormat="1" ht="12.5">
      <c r="I40" s="121"/>
    </row>
    <row r="41" spans="2:9" s="34" customFormat="1" ht="12.5">
      <c r="I41" s="121"/>
    </row>
    <row r="42" spans="2:9" s="34" customFormat="1" ht="12.5">
      <c r="I42" s="121"/>
    </row>
    <row r="43" spans="2:9" s="34" customFormat="1" ht="12.5">
      <c r="I43" s="121"/>
    </row>
    <row r="44" spans="2:9" s="34" customFormat="1" ht="12.5">
      <c r="I44" s="121"/>
    </row>
    <row r="45" spans="2:9" s="34" customFormat="1" ht="12.5">
      <c r="I45" s="121"/>
    </row>
    <row r="46" spans="2:9" s="34" customFormat="1" ht="12.5">
      <c r="I46" s="121"/>
    </row>
    <row r="47" spans="2:9" s="34" customFormat="1" ht="12.5">
      <c r="I47" s="121"/>
    </row>
    <row r="48" spans="2:9" s="34" customFormat="1" ht="12.5">
      <c r="I48" s="121"/>
    </row>
    <row r="49" spans="9:9" s="34" customFormat="1" ht="12.5">
      <c r="I49" s="121"/>
    </row>
    <row r="50" spans="9:9" s="34" customFormat="1" ht="12.5">
      <c r="I50" s="121"/>
    </row>
    <row r="51" spans="9:9" s="34" customFormat="1" ht="12.5">
      <c r="I51" s="121"/>
    </row>
    <row r="52" spans="9:9" s="34" customFormat="1" ht="12.5">
      <c r="I52" s="121"/>
    </row>
    <row r="53" spans="9:9" s="34" customFormat="1" ht="12.5">
      <c r="I53" s="121"/>
    </row>
    <row r="54" spans="9:9" s="34" customFormat="1" ht="12.5">
      <c r="I54" s="121"/>
    </row>
    <row r="55" spans="9:9" s="34" customFormat="1" ht="12.5">
      <c r="I55" s="121"/>
    </row>
    <row r="56" spans="9:9" s="34" customFormat="1" ht="12.5">
      <c r="I56" s="121"/>
    </row>
    <row r="57" spans="9:9" s="34" customFormat="1" ht="12.5">
      <c r="I57" s="121"/>
    </row>
    <row r="58" spans="9:9" s="34" customFormat="1" ht="12.5">
      <c r="I58" s="121"/>
    </row>
    <row r="59" spans="9:9" s="34" customFormat="1" ht="12.5">
      <c r="I59" s="121"/>
    </row>
    <row r="60" spans="9:9" s="34" customFormat="1" ht="12.5">
      <c r="I60" s="121"/>
    </row>
    <row r="61" spans="9:9" s="34" customFormat="1" ht="12.5">
      <c r="I61" s="121"/>
    </row>
    <row r="62" spans="9:9" s="34" customFormat="1" ht="12.5">
      <c r="I62" s="121"/>
    </row>
    <row r="63" spans="9:9" s="34" customFormat="1" ht="12.5">
      <c r="I63" s="121"/>
    </row>
    <row r="64" spans="9:9" s="34" customFormat="1" ht="12.5">
      <c r="I64" s="121"/>
    </row>
    <row r="65" spans="9:9" s="34" customFormat="1" ht="12.5">
      <c r="I65" s="121"/>
    </row>
    <row r="66" spans="9:9" s="34" customFormat="1" ht="12.5">
      <c r="I66" s="121"/>
    </row>
    <row r="67" spans="9:9" s="34" customFormat="1" ht="12.5">
      <c r="I67" s="121"/>
    </row>
    <row r="68" spans="9:9" s="34" customFormat="1" ht="12.5">
      <c r="I68" s="121"/>
    </row>
    <row r="69" spans="9:9" s="34" customFormat="1" ht="12.5">
      <c r="I69" s="121"/>
    </row>
    <row r="70" spans="9:9" s="34" customFormat="1" ht="12.5">
      <c r="I70" s="121"/>
    </row>
    <row r="71" spans="9:9" s="34" customFormat="1" ht="12.5">
      <c r="I71" s="121"/>
    </row>
    <row r="72" spans="9:9" s="34" customFormat="1" ht="12.5">
      <c r="I72" s="121"/>
    </row>
    <row r="73" spans="9:9" s="34" customFormat="1" ht="12.5">
      <c r="I73" s="121"/>
    </row>
    <row r="74" spans="9:9" s="34" customFormat="1" ht="12.5">
      <c r="I74" s="121"/>
    </row>
    <row r="75" spans="9:9" s="34" customFormat="1" ht="12.5">
      <c r="I75" s="121"/>
    </row>
    <row r="76" spans="9:9" s="34" customFormat="1" ht="12.5">
      <c r="I76" s="121"/>
    </row>
    <row r="77" spans="9:9" s="34" customFormat="1" ht="12.5">
      <c r="I77" s="121"/>
    </row>
    <row r="78" spans="9:9" s="34" customFormat="1" ht="12.5">
      <c r="I78" s="121"/>
    </row>
    <row r="79" spans="9:9" s="34" customFormat="1" ht="12.5">
      <c r="I79" s="121"/>
    </row>
    <row r="80" spans="9:9" s="34" customFormat="1" ht="12.5">
      <c r="I80" s="121"/>
    </row>
    <row r="81" spans="9:9" s="34" customFormat="1" ht="12.5">
      <c r="I81" s="121"/>
    </row>
    <row r="82" spans="9:9" s="34" customFormat="1" ht="12.5">
      <c r="I82" s="121"/>
    </row>
    <row r="83" spans="9:9" s="34" customFormat="1" ht="12.5">
      <c r="I83" s="121"/>
    </row>
    <row r="84" spans="9:9" s="34" customFormat="1" ht="12.5">
      <c r="I84" s="121"/>
    </row>
    <row r="85" spans="9:9" s="34" customFormat="1" ht="12.5">
      <c r="I85" s="121"/>
    </row>
    <row r="86" spans="9:9" s="34" customFormat="1" ht="12.5">
      <c r="I86" s="121"/>
    </row>
    <row r="87" spans="9:9" s="34" customFormat="1" ht="12.5">
      <c r="I87" s="121"/>
    </row>
    <row r="88" spans="9:9" s="34" customFormat="1" ht="12.5">
      <c r="I88" s="121"/>
    </row>
    <row r="89" spans="9:9" s="34" customFormat="1" ht="12.5">
      <c r="I89" s="121"/>
    </row>
    <row r="90" spans="9:9" s="34" customFormat="1" ht="12.5">
      <c r="I90" s="121"/>
    </row>
    <row r="91" spans="9:9" s="34" customFormat="1" ht="12.5">
      <c r="I91" s="121"/>
    </row>
    <row r="92" spans="9:9" s="34" customFormat="1" ht="12.5">
      <c r="I92" s="121"/>
    </row>
    <row r="93" spans="9:9" s="34" customFormat="1" ht="12.5">
      <c r="I93" s="121"/>
    </row>
    <row r="94" spans="9:9" s="34" customFormat="1" ht="12.5">
      <c r="I94" s="121"/>
    </row>
    <row r="95" spans="9:9" s="34" customFormat="1" ht="12.5">
      <c r="I95" s="121"/>
    </row>
    <row r="96" spans="9:9" s="34" customFormat="1" ht="12.5">
      <c r="I96" s="121"/>
    </row>
    <row r="97" spans="9:22" s="34" customFormat="1" ht="12.5">
      <c r="I97" s="121"/>
    </row>
    <row r="98" spans="9:22" s="34" customFormat="1" ht="12.5">
      <c r="I98" s="121"/>
      <c r="V98" s="34" t="s">
        <v>5</v>
      </c>
    </row>
    <row r="99" spans="9:22" s="34" customFormat="1" ht="12.5">
      <c r="I99" s="121"/>
    </row>
    <row r="100" spans="9:22" s="34" customFormat="1" ht="12.5">
      <c r="I100" s="121"/>
    </row>
    <row r="101" spans="9:22" s="34" customFormat="1" ht="12.5">
      <c r="I101" s="121"/>
    </row>
    <row r="102" spans="9:22" s="34" customFormat="1" ht="12.5">
      <c r="I102" s="121"/>
    </row>
    <row r="103" spans="9:22" s="34" customFormat="1" ht="12.5">
      <c r="I103" s="121"/>
    </row>
    <row r="104" spans="9:22" s="34" customFormat="1" ht="12.5">
      <c r="I104" s="121"/>
    </row>
    <row r="105" spans="9:22" s="34" customFormat="1" ht="12.5">
      <c r="I105" s="121"/>
    </row>
    <row r="106" spans="9:22" s="34" customFormat="1" ht="12.5">
      <c r="I106" s="121"/>
    </row>
    <row r="107" spans="9:22" s="34" customFormat="1" ht="12.5">
      <c r="I107" s="121"/>
    </row>
    <row r="108" spans="9:22" s="34" customFormat="1" ht="12.5">
      <c r="I108" s="121"/>
    </row>
    <row r="109" spans="9:22" s="34" customFormat="1" ht="12.5">
      <c r="I109" s="121"/>
    </row>
    <row r="110" spans="9:22" s="34" customFormat="1" ht="12.5">
      <c r="I110" s="121"/>
    </row>
    <row r="111" spans="9:22" s="34" customFormat="1" ht="12.5">
      <c r="I111" s="121"/>
    </row>
    <row r="112" spans="9:22" s="34" customFormat="1" ht="12.5">
      <c r="I112" s="121"/>
    </row>
    <row r="113" spans="9:9" s="34" customFormat="1" ht="12.5">
      <c r="I113" s="121"/>
    </row>
    <row r="114" spans="9:9" s="34" customFormat="1" ht="12.5">
      <c r="I114" s="121"/>
    </row>
    <row r="115" spans="9:9" s="34" customFormat="1" ht="12.5">
      <c r="I115" s="121"/>
    </row>
    <row r="116" spans="9:9" s="34" customFormat="1" ht="12.5">
      <c r="I116" s="121"/>
    </row>
    <row r="117" spans="9:9" s="34" customFormat="1" ht="12.5">
      <c r="I117" s="121"/>
    </row>
    <row r="118" spans="9:9" s="34" customFormat="1" ht="12.5">
      <c r="I118" s="121"/>
    </row>
    <row r="119" spans="9:9" s="34" customFormat="1" ht="12.5">
      <c r="I119" s="121"/>
    </row>
    <row r="120" spans="9:9" s="34" customFormat="1" ht="12.5">
      <c r="I120" s="121"/>
    </row>
    <row r="121" spans="9:9" s="34" customFormat="1" ht="12.5">
      <c r="I121" s="121"/>
    </row>
    <row r="122" spans="9:9" s="34" customFormat="1" ht="12.5">
      <c r="I122" s="121"/>
    </row>
    <row r="123" spans="9:9" s="34" customFormat="1" ht="12.5">
      <c r="I123" s="121"/>
    </row>
    <row r="124" spans="9:9" s="34" customFormat="1" ht="12.5">
      <c r="I124" s="121"/>
    </row>
    <row r="125" spans="9:9" s="34" customFormat="1" ht="12.5">
      <c r="I125" s="121"/>
    </row>
    <row r="126" spans="9:9" s="34" customFormat="1" ht="12.5">
      <c r="I126" s="121"/>
    </row>
    <row r="127" spans="9:9" s="34" customFormat="1" ht="12.5">
      <c r="I127" s="121"/>
    </row>
    <row r="128" spans="9:9" s="34" customFormat="1" ht="12.5">
      <c r="I128" s="121"/>
    </row>
    <row r="129" spans="9:9" s="34" customFormat="1" ht="12.5">
      <c r="I129" s="121"/>
    </row>
    <row r="130" spans="9:9" s="34" customFormat="1" ht="12.5">
      <c r="I130" s="121"/>
    </row>
    <row r="131" spans="9:9" s="34" customFormat="1" ht="12.5">
      <c r="I131" s="121"/>
    </row>
    <row r="132" spans="9:9" s="34" customFormat="1" ht="12.5">
      <c r="I132" s="121"/>
    </row>
    <row r="133" spans="9:9" s="34" customFormat="1" ht="12.5">
      <c r="I133" s="121"/>
    </row>
    <row r="134" spans="9:9" s="34" customFormat="1" ht="12.5">
      <c r="I134" s="121"/>
    </row>
    <row r="135" spans="9:9" s="34" customFormat="1" ht="12.5">
      <c r="I135" s="121"/>
    </row>
    <row r="136" spans="9:9" s="34" customFormat="1" ht="12.5">
      <c r="I136" s="121"/>
    </row>
    <row r="137" spans="9:9" s="34" customFormat="1" ht="12.5">
      <c r="I137" s="121"/>
    </row>
    <row r="138" spans="9:9" s="34" customFormat="1" ht="12.5">
      <c r="I138" s="121"/>
    </row>
    <row r="139" spans="9:9" s="34" customFormat="1" ht="12.5">
      <c r="I139" s="121"/>
    </row>
    <row r="140" spans="9:9" s="34" customFormat="1" ht="12.5">
      <c r="I140" s="121"/>
    </row>
    <row r="141" spans="9:9" s="34" customFormat="1" ht="12.5">
      <c r="I141" s="121"/>
    </row>
    <row r="142" spans="9:9" s="34" customFormat="1" ht="12.5">
      <c r="I142" s="121"/>
    </row>
    <row r="143" spans="9:9" s="34" customFormat="1" ht="12.5">
      <c r="I143" s="121"/>
    </row>
    <row r="144" spans="9:9" s="34" customFormat="1" ht="12.5">
      <c r="I144" s="121"/>
    </row>
    <row r="145" spans="9:9" s="34" customFormat="1" ht="12.5">
      <c r="I145" s="121"/>
    </row>
    <row r="146" spans="9:9" s="34" customFormat="1" ht="12.5">
      <c r="I146" s="121"/>
    </row>
    <row r="147" spans="9:9" s="34" customFormat="1" ht="12.5">
      <c r="I147" s="121"/>
    </row>
    <row r="148" spans="9:9" s="34" customFormat="1" ht="12.5">
      <c r="I148" s="121"/>
    </row>
    <row r="149" spans="9:9" s="34" customFormat="1" ht="12.5">
      <c r="I149" s="121"/>
    </row>
    <row r="150" spans="9:9" s="34" customFormat="1" ht="12.5">
      <c r="I150" s="121"/>
    </row>
    <row r="151" spans="9:9" s="34" customFormat="1" ht="12.5">
      <c r="I151" s="121"/>
    </row>
    <row r="152" spans="9:9" s="34" customFormat="1" ht="12.5">
      <c r="I152" s="121"/>
    </row>
    <row r="153" spans="9:9" s="34" customFormat="1" ht="12.5">
      <c r="I153" s="121"/>
    </row>
    <row r="154" spans="9:9" s="34" customFormat="1" ht="12.5">
      <c r="I154" s="121"/>
    </row>
    <row r="155" spans="9:9" s="34" customFormat="1" ht="12.5">
      <c r="I155" s="121"/>
    </row>
    <row r="156" spans="9:9" s="34" customFormat="1" ht="12.5">
      <c r="I156" s="121"/>
    </row>
    <row r="157" spans="9:9" s="34" customFormat="1" ht="12.5">
      <c r="I157" s="121"/>
    </row>
    <row r="158" spans="9:9" s="34" customFormat="1" ht="12.5">
      <c r="I158" s="121"/>
    </row>
    <row r="159" spans="9:9" s="34" customFormat="1" ht="12.5">
      <c r="I159" s="121"/>
    </row>
    <row r="160" spans="9:9" s="34" customFormat="1" ht="12.5">
      <c r="I160" s="121"/>
    </row>
    <row r="161" spans="9:9" s="34" customFormat="1" ht="12.5">
      <c r="I161" s="121"/>
    </row>
    <row r="162" spans="9:9" s="34" customFormat="1" ht="12.5">
      <c r="I162" s="121"/>
    </row>
    <row r="163" spans="9:9" s="34" customFormat="1" ht="12.5">
      <c r="I163" s="121"/>
    </row>
    <row r="164" spans="9:9" s="34" customFormat="1" ht="12.5">
      <c r="I164" s="121"/>
    </row>
    <row r="165" spans="9:9" s="34" customFormat="1" ht="12.5">
      <c r="I165" s="121"/>
    </row>
    <row r="166" spans="9:9" s="34" customFormat="1" ht="12.5">
      <c r="I166" s="121"/>
    </row>
    <row r="167" spans="9:9" s="34" customFormat="1" ht="12.5">
      <c r="I167" s="121"/>
    </row>
    <row r="168" spans="9:9" s="34" customFormat="1" ht="12.5">
      <c r="I168" s="121"/>
    </row>
    <row r="169" spans="9:9" s="34" customFormat="1" ht="12.5">
      <c r="I169" s="121"/>
    </row>
    <row r="170" spans="9:9" s="34" customFormat="1" ht="12.5">
      <c r="I170" s="121"/>
    </row>
    <row r="171" spans="9:9" s="34" customFormat="1" ht="12.5">
      <c r="I171" s="121"/>
    </row>
    <row r="172" spans="9:9" s="34" customFormat="1" ht="12.5">
      <c r="I172" s="121"/>
    </row>
    <row r="173" spans="9:9" s="34" customFormat="1" ht="12.5">
      <c r="I173" s="121"/>
    </row>
    <row r="174" spans="9:9" s="34" customFormat="1" ht="12.5">
      <c r="I174" s="121"/>
    </row>
    <row r="175" spans="9:9" s="34" customFormat="1" ht="12.5">
      <c r="I175" s="121"/>
    </row>
    <row r="176" spans="9:9" s="34" customFormat="1" ht="12.5">
      <c r="I176" s="121"/>
    </row>
    <row r="177" spans="9:9" s="34" customFormat="1" ht="12.5">
      <c r="I177" s="121"/>
    </row>
    <row r="178" spans="9:9" s="34" customFormat="1" ht="12.5">
      <c r="I178" s="121"/>
    </row>
    <row r="179" spans="9:9" s="34" customFormat="1" ht="12.5">
      <c r="I179" s="121"/>
    </row>
    <row r="180" spans="9:9" s="34" customFormat="1" ht="12.5">
      <c r="I180" s="121"/>
    </row>
    <row r="181" spans="9:9" s="34" customFormat="1" ht="12.5">
      <c r="I181" s="121"/>
    </row>
    <row r="182" spans="9:9" s="34" customFormat="1" ht="12.5">
      <c r="I182" s="121"/>
    </row>
    <row r="183" spans="9:9" s="34" customFormat="1" ht="12.5">
      <c r="I183" s="121"/>
    </row>
    <row r="184" spans="9:9" s="34" customFormat="1" ht="12.5">
      <c r="I184" s="121"/>
    </row>
    <row r="185" spans="9:9" s="34" customFormat="1" ht="12.5">
      <c r="I185" s="121"/>
    </row>
    <row r="186" spans="9:9" s="34" customFormat="1" ht="12.5">
      <c r="I186" s="121"/>
    </row>
    <row r="187" spans="9:9" s="34" customFormat="1" ht="12.5">
      <c r="I187" s="121"/>
    </row>
    <row r="188" spans="9:9" s="34" customFormat="1" ht="12.5">
      <c r="I188" s="121"/>
    </row>
    <row r="189" spans="9:9" s="34" customFormat="1" ht="12.5">
      <c r="I189" s="121"/>
    </row>
    <row r="190" spans="9:9" s="34" customFormat="1" ht="12.5">
      <c r="I190" s="121"/>
    </row>
    <row r="191" spans="9:9" s="34" customFormat="1" ht="12.5">
      <c r="I191" s="121"/>
    </row>
    <row r="192" spans="9:9" s="34" customFormat="1" ht="12.5">
      <c r="I192" s="121"/>
    </row>
    <row r="193" spans="9:9" s="34" customFormat="1" ht="12.5">
      <c r="I193" s="121"/>
    </row>
    <row r="194" spans="9:9" s="34" customFormat="1" ht="12.5">
      <c r="I194" s="121"/>
    </row>
    <row r="195" spans="9:9" s="34" customFormat="1" ht="12.5">
      <c r="I195" s="121"/>
    </row>
    <row r="196" spans="9:9" s="34" customFormat="1" ht="12.5">
      <c r="I196" s="121"/>
    </row>
    <row r="197" spans="9:9" s="34" customFormat="1" ht="12.5">
      <c r="I197" s="121"/>
    </row>
    <row r="198" spans="9:9" s="34" customFormat="1" ht="12.5">
      <c r="I198" s="121"/>
    </row>
    <row r="199" spans="9:9" s="34" customFormat="1" ht="12.5">
      <c r="I199" s="121"/>
    </row>
    <row r="200" spans="9:9" s="34" customFormat="1" ht="12.5">
      <c r="I200" s="121"/>
    </row>
    <row r="201" spans="9:9" s="34" customFormat="1" ht="12.5">
      <c r="I201" s="121"/>
    </row>
    <row r="202" spans="9:9" s="34" customFormat="1" ht="12.5">
      <c r="I202" s="121"/>
    </row>
    <row r="203" spans="9:9" s="34" customFormat="1" ht="12.5">
      <c r="I203" s="121"/>
    </row>
    <row r="204" spans="9:9" s="34" customFormat="1" ht="12.5">
      <c r="I204" s="121"/>
    </row>
    <row r="205" spans="9:9" s="34" customFormat="1" ht="12.5">
      <c r="I205" s="121"/>
    </row>
    <row r="206" spans="9:9" s="34" customFormat="1" ht="12.5">
      <c r="I206" s="121"/>
    </row>
    <row r="207" spans="9:9" s="34" customFormat="1" ht="12.5">
      <c r="I207" s="121"/>
    </row>
    <row r="208" spans="9:9" s="34" customFormat="1" ht="12.5">
      <c r="I208" s="121"/>
    </row>
    <row r="209" spans="9:9" s="34" customFormat="1" ht="12.5">
      <c r="I209" s="121"/>
    </row>
    <row r="210" spans="9:9" s="34" customFormat="1" ht="12.5">
      <c r="I210" s="121"/>
    </row>
    <row r="211" spans="9:9" s="34" customFormat="1" ht="12.5">
      <c r="I211" s="121"/>
    </row>
    <row r="212" spans="9:9" s="34" customFormat="1" ht="12.5">
      <c r="I212" s="121"/>
    </row>
    <row r="213" spans="9:9" s="34" customFormat="1" ht="12.5">
      <c r="I213" s="121"/>
    </row>
    <row r="214" spans="9:9" s="34" customFormat="1" ht="12.5">
      <c r="I214" s="121"/>
    </row>
    <row r="215" spans="9:9" s="34" customFormat="1" ht="12.5">
      <c r="I215" s="121"/>
    </row>
    <row r="216" spans="9:9" s="34" customFormat="1" ht="12.5">
      <c r="I216" s="121"/>
    </row>
    <row r="217" spans="9:9" s="34" customFormat="1" ht="12.5">
      <c r="I217" s="121"/>
    </row>
    <row r="218" spans="9:9" s="34" customFormat="1" ht="12.5">
      <c r="I218" s="121"/>
    </row>
    <row r="219" spans="9:9" s="34" customFormat="1" ht="12.5">
      <c r="I219" s="121"/>
    </row>
    <row r="220" spans="9:9" s="34" customFormat="1" ht="12.5">
      <c r="I220" s="121"/>
    </row>
    <row r="221" spans="9:9" s="34" customFormat="1" ht="12.5">
      <c r="I221" s="121"/>
    </row>
    <row r="222" spans="9:9" s="34" customFormat="1" ht="12.5">
      <c r="I222" s="121"/>
    </row>
    <row r="223" spans="9:9" s="34" customFormat="1" ht="12.5">
      <c r="I223" s="121"/>
    </row>
    <row r="224" spans="9:9" s="34" customFormat="1" ht="12.5">
      <c r="I224" s="121"/>
    </row>
    <row r="225" spans="9:9" s="34" customFormat="1" ht="12.5">
      <c r="I225" s="121"/>
    </row>
    <row r="226" spans="9:9" s="34" customFormat="1" ht="12.5">
      <c r="I226" s="121"/>
    </row>
    <row r="227" spans="9:9" s="34" customFormat="1" ht="12.5">
      <c r="I227" s="121"/>
    </row>
    <row r="228" spans="9:9" s="34" customFormat="1" ht="12.5">
      <c r="I228" s="121"/>
    </row>
    <row r="229" spans="9:9" s="34" customFormat="1" ht="12.5">
      <c r="I229" s="121"/>
    </row>
    <row r="230" spans="9:9" s="34" customFormat="1" ht="12.5">
      <c r="I230" s="121"/>
    </row>
    <row r="231" spans="9:9" s="34" customFormat="1" ht="12.5">
      <c r="I231" s="121"/>
    </row>
    <row r="232" spans="9:9" s="34" customFormat="1" ht="12.5">
      <c r="I232" s="121"/>
    </row>
    <row r="233" spans="9:9" s="34" customFormat="1" ht="12.5">
      <c r="I233" s="121"/>
    </row>
    <row r="234" spans="9:9" s="34" customFormat="1" ht="12.5">
      <c r="I234" s="121"/>
    </row>
    <row r="235" spans="9:9" s="34" customFormat="1" ht="12.5">
      <c r="I235" s="121"/>
    </row>
    <row r="236" spans="9:9" s="34" customFormat="1" ht="12.5">
      <c r="I236" s="121"/>
    </row>
    <row r="237" spans="9:9" s="34" customFormat="1" ht="12.5">
      <c r="I237" s="121"/>
    </row>
    <row r="238" spans="9:9" s="34" customFormat="1" ht="12.5">
      <c r="I238" s="121"/>
    </row>
    <row r="239" spans="9:9" s="34" customFormat="1" ht="12.5">
      <c r="I239" s="121"/>
    </row>
    <row r="240" spans="9:9" s="34" customFormat="1" ht="12.5">
      <c r="I240" s="121"/>
    </row>
    <row r="241" spans="9:9" s="34" customFormat="1" ht="12.5">
      <c r="I241" s="121"/>
    </row>
    <row r="242" spans="9:9" s="34" customFormat="1" ht="12.5">
      <c r="I242" s="121"/>
    </row>
    <row r="243" spans="9:9" s="34" customFormat="1" ht="12.5">
      <c r="I243" s="121"/>
    </row>
    <row r="244" spans="9:9" s="34" customFormat="1" ht="12.5">
      <c r="I244" s="121"/>
    </row>
    <row r="245" spans="9:9" s="34" customFormat="1" ht="12.5">
      <c r="I245" s="121"/>
    </row>
    <row r="246" spans="9:9" s="34" customFormat="1" ht="12.5">
      <c r="I246" s="121"/>
    </row>
    <row r="247" spans="9:9" s="34" customFormat="1" ht="12.5">
      <c r="I247" s="121"/>
    </row>
    <row r="248" spans="9:9" s="34" customFormat="1" ht="12.5">
      <c r="I248" s="121"/>
    </row>
    <row r="249" spans="9:9" s="34" customFormat="1" ht="12.5">
      <c r="I249" s="121"/>
    </row>
    <row r="250" spans="9:9" s="34" customFormat="1" ht="12.5">
      <c r="I250" s="121"/>
    </row>
    <row r="251" spans="9:9" s="34" customFormat="1" ht="12.5">
      <c r="I251" s="121"/>
    </row>
    <row r="252" spans="9:9" s="34" customFormat="1" ht="12.5">
      <c r="I252" s="121"/>
    </row>
    <row r="253" spans="9:9" s="34" customFormat="1" ht="12.5">
      <c r="I253" s="121"/>
    </row>
    <row r="254" spans="9:9" s="34" customFormat="1" ht="12.5">
      <c r="I254" s="121"/>
    </row>
    <row r="255" spans="9:9" s="34" customFormat="1" ht="12.5">
      <c r="I255" s="121"/>
    </row>
    <row r="256" spans="9:9" s="34" customFormat="1" ht="12.5">
      <c r="I256" s="121"/>
    </row>
    <row r="257" spans="9:9" s="34" customFormat="1" ht="12.5">
      <c r="I257" s="121"/>
    </row>
    <row r="258" spans="9:9" s="34" customFormat="1" ht="12.5">
      <c r="I258" s="121"/>
    </row>
    <row r="259" spans="9:9" s="34" customFormat="1" ht="12.5">
      <c r="I259" s="121"/>
    </row>
    <row r="260" spans="9:9" s="34" customFormat="1" ht="12.5">
      <c r="I260" s="121"/>
    </row>
    <row r="261" spans="9:9" s="34" customFormat="1" ht="12.5">
      <c r="I261" s="121"/>
    </row>
    <row r="262" spans="9:9" s="34" customFormat="1" ht="12.5">
      <c r="I262" s="121"/>
    </row>
    <row r="263" spans="9:9" s="34" customFormat="1" ht="12.5">
      <c r="I263" s="121"/>
    </row>
    <row r="264" spans="9:9" s="34" customFormat="1" ht="12.5">
      <c r="I264" s="121"/>
    </row>
    <row r="265" spans="9:9" s="34" customFormat="1" ht="12.5">
      <c r="I265" s="121"/>
    </row>
    <row r="266" spans="9:9" s="34" customFormat="1" ht="12.5">
      <c r="I266" s="121"/>
    </row>
    <row r="267" spans="9:9" s="34" customFormat="1" ht="12.5">
      <c r="I267" s="121"/>
    </row>
    <row r="268" spans="9:9" s="34" customFormat="1" ht="12.5">
      <c r="I268" s="121"/>
    </row>
    <row r="269" spans="9:9" s="34" customFormat="1" ht="12.5">
      <c r="I269" s="121"/>
    </row>
    <row r="270" spans="9:9" s="34" customFormat="1" ht="12.5">
      <c r="I270" s="121"/>
    </row>
    <row r="271" spans="9:9" s="34" customFormat="1" ht="12.5">
      <c r="I271" s="121"/>
    </row>
    <row r="272" spans="9:9" s="34" customFormat="1" ht="12.5">
      <c r="I272" s="121"/>
    </row>
    <row r="273" spans="9:9" s="34" customFormat="1" ht="12.5">
      <c r="I273" s="121"/>
    </row>
    <row r="274" spans="9:9" s="34" customFormat="1" ht="12.5">
      <c r="I274" s="121"/>
    </row>
    <row r="275" spans="9:9" s="34" customFormat="1" ht="12.5">
      <c r="I275" s="121"/>
    </row>
    <row r="276" spans="9:9" s="34" customFormat="1" ht="12.5">
      <c r="I276" s="121"/>
    </row>
    <row r="277" spans="9:9" s="34" customFormat="1" ht="12.5">
      <c r="I277" s="121"/>
    </row>
    <row r="278" spans="9:9" s="34" customFormat="1" ht="12.5">
      <c r="I278" s="121"/>
    </row>
    <row r="279" spans="9:9" s="34" customFormat="1" ht="12.5">
      <c r="I279" s="121"/>
    </row>
    <row r="280" spans="9:9" s="34" customFormat="1" ht="12.5">
      <c r="I280" s="121"/>
    </row>
    <row r="281" spans="9:9" s="34" customFormat="1" ht="12.5">
      <c r="I281" s="121"/>
    </row>
    <row r="282" spans="9:9" s="34" customFormat="1" ht="12.5">
      <c r="I282" s="121"/>
    </row>
    <row r="283" spans="9:9" s="34" customFormat="1" ht="12.5">
      <c r="I283" s="121"/>
    </row>
    <row r="284" spans="9:9" s="34" customFormat="1" ht="12.5">
      <c r="I284" s="121"/>
    </row>
    <row r="285" spans="9:9" s="34" customFormat="1" ht="12.5">
      <c r="I285" s="121"/>
    </row>
    <row r="286" spans="9:9" s="34" customFormat="1" ht="12.5">
      <c r="I286" s="121"/>
    </row>
    <row r="287" spans="9:9" s="34" customFormat="1" ht="12.5">
      <c r="I287" s="121"/>
    </row>
    <row r="288" spans="9:9" s="34" customFormat="1" ht="12.5">
      <c r="I288" s="121"/>
    </row>
    <row r="289" spans="9:9" s="34" customFormat="1" ht="12.5">
      <c r="I289" s="121"/>
    </row>
    <row r="290" spans="9:9" s="34" customFormat="1" ht="12.5">
      <c r="I290" s="121"/>
    </row>
    <row r="291" spans="9:9" s="34" customFormat="1" ht="12.5">
      <c r="I291" s="121"/>
    </row>
    <row r="292" spans="9:9" s="34" customFormat="1" ht="12.5">
      <c r="I292" s="121"/>
    </row>
    <row r="293" spans="9:9" s="34" customFormat="1" ht="12.5">
      <c r="I293" s="121"/>
    </row>
    <row r="294" spans="9:9" s="34" customFormat="1" ht="12.5">
      <c r="I294" s="121"/>
    </row>
    <row r="295" spans="9:9" s="34" customFormat="1" ht="12.5">
      <c r="I295" s="121"/>
    </row>
    <row r="296" spans="9:9" s="34" customFormat="1" ht="12.5">
      <c r="I296" s="121"/>
    </row>
    <row r="297" spans="9:9" s="34" customFormat="1" ht="12.5">
      <c r="I297" s="121"/>
    </row>
    <row r="298" spans="9:9" s="34" customFormat="1" ht="12.5">
      <c r="I298" s="121"/>
    </row>
    <row r="299" spans="9:9" s="34" customFormat="1" ht="12.5">
      <c r="I299" s="121"/>
    </row>
    <row r="300" spans="9:9" s="34" customFormat="1" ht="12.5">
      <c r="I300" s="121"/>
    </row>
    <row r="301" spans="9:9" s="34" customFormat="1" ht="12.5">
      <c r="I301" s="121"/>
    </row>
    <row r="302" spans="9:9" s="34" customFormat="1" ht="12.5">
      <c r="I302" s="121"/>
    </row>
    <row r="303" spans="9:9" s="34" customFormat="1" ht="12.5">
      <c r="I303" s="121"/>
    </row>
    <row r="304" spans="9:9" s="34" customFormat="1" ht="12.5">
      <c r="I304" s="121"/>
    </row>
    <row r="305" spans="9:9" s="34" customFormat="1" ht="12.5">
      <c r="I305" s="121"/>
    </row>
    <row r="306" spans="9:9" s="34" customFormat="1" ht="12.5">
      <c r="I306" s="121"/>
    </row>
    <row r="307" spans="9:9" s="34" customFormat="1" ht="12.5">
      <c r="I307" s="121"/>
    </row>
    <row r="308" spans="9:9" s="34" customFormat="1" ht="12.5">
      <c r="I308" s="121"/>
    </row>
    <row r="309" spans="9:9" s="34" customFormat="1" ht="12.5">
      <c r="I309" s="121"/>
    </row>
    <row r="310" spans="9:9" s="34" customFormat="1" ht="12.5">
      <c r="I310" s="121"/>
    </row>
    <row r="311" spans="9:9" s="34" customFormat="1" ht="12.5">
      <c r="I311" s="121"/>
    </row>
    <row r="312" spans="9:9" s="34" customFormat="1" ht="12.5">
      <c r="I312" s="121"/>
    </row>
    <row r="313" spans="9:9" s="34" customFormat="1" ht="12.5">
      <c r="I313" s="121"/>
    </row>
    <row r="314" spans="9:9" s="34" customFormat="1" ht="12.5">
      <c r="I314" s="121"/>
    </row>
    <row r="315" spans="9:9" s="34" customFormat="1" ht="12.5">
      <c r="I315" s="121"/>
    </row>
    <row r="316" spans="9:9" s="34" customFormat="1" ht="12.5">
      <c r="I316" s="121"/>
    </row>
    <row r="317" spans="9:9" s="34" customFormat="1" ht="12.5">
      <c r="I317" s="121"/>
    </row>
    <row r="318" spans="9:9" s="34" customFormat="1" ht="12.5">
      <c r="I318" s="121"/>
    </row>
    <row r="319" spans="9:9" s="34" customFormat="1" ht="12.5">
      <c r="I319" s="121"/>
    </row>
    <row r="320" spans="9:9" s="34" customFormat="1" ht="12.5">
      <c r="I320" s="121"/>
    </row>
    <row r="321" spans="9:9" s="34" customFormat="1" ht="12.5">
      <c r="I321" s="121"/>
    </row>
    <row r="322" spans="9:9" s="34" customFormat="1" ht="12.5">
      <c r="I322" s="121"/>
    </row>
    <row r="323" spans="9:9" s="34" customFormat="1" ht="12.5">
      <c r="I323" s="121"/>
    </row>
    <row r="324" spans="9:9" s="34" customFormat="1" ht="12.5">
      <c r="I324" s="121"/>
    </row>
    <row r="325" spans="9:9" s="34" customFormat="1" ht="12.5">
      <c r="I325" s="121"/>
    </row>
    <row r="326" spans="9:9" s="34" customFormat="1" ht="12.5">
      <c r="I326" s="121"/>
    </row>
    <row r="327" spans="9:9" s="34" customFormat="1" ht="12.5">
      <c r="I327" s="121"/>
    </row>
    <row r="328" spans="9:9" s="34" customFormat="1" ht="12.5">
      <c r="I328" s="121"/>
    </row>
    <row r="329" spans="9:9" s="34" customFormat="1" ht="12.5">
      <c r="I329" s="121"/>
    </row>
    <row r="330" spans="9:9" s="34" customFormat="1" ht="12.5">
      <c r="I330" s="121"/>
    </row>
    <row r="331" spans="9:9" s="34" customFormat="1" ht="12.5">
      <c r="I331" s="121"/>
    </row>
    <row r="332" spans="9:9" s="34" customFormat="1" ht="12.5">
      <c r="I332" s="121"/>
    </row>
    <row r="333" spans="9:9" s="34" customFormat="1" ht="12.5">
      <c r="I333" s="121"/>
    </row>
    <row r="334" spans="9:9" s="34" customFormat="1" ht="12.5">
      <c r="I334" s="121"/>
    </row>
    <row r="335" spans="9:9" s="34" customFormat="1" ht="12.5">
      <c r="I335" s="121"/>
    </row>
    <row r="336" spans="9:9" s="34" customFormat="1" ht="12.5">
      <c r="I336" s="121"/>
    </row>
    <row r="337" spans="9:9" s="34" customFormat="1" ht="12.5">
      <c r="I337" s="121"/>
    </row>
    <row r="338" spans="9:9" s="34" customFormat="1" ht="12.5">
      <c r="I338" s="121"/>
    </row>
    <row r="339" spans="9:9" s="34" customFormat="1" ht="12.5">
      <c r="I339" s="121"/>
    </row>
    <row r="340" spans="9:9" s="34" customFormat="1" ht="12.5">
      <c r="I340" s="121"/>
    </row>
    <row r="341" spans="9:9" s="34" customFormat="1" ht="12.5">
      <c r="I341" s="121"/>
    </row>
    <row r="342" spans="9:9" s="34" customFormat="1" ht="12.5">
      <c r="I342" s="121"/>
    </row>
    <row r="343" spans="9:9" s="34" customFormat="1" ht="12.5">
      <c r="I343" s="121"/>
    </row>
    <row r="344" spans="9:9" s="34" customFormat="1" ht="12.5">
      <c r="I344" s="121"/>
    </row>
    <row r="345" spans="9:9" s="34" customFormat="1" ht="12.5">
      <c r="I345" s="121"/>
    </row>
    <row r="346" spans="9:9" s="34" customFormat="1" ht="12.5">
      <c r="I346" s="121"/>
    </row>
    <row r="347" spans="9:9" s="34" customFormat="1" ht="12.5">
      <c r="I347" s="121"/>
    </row>
    <row r="348" spans="9:9" s="34" customFormat="1" ht="12.5">
      <c r="I348" s="121"/>
    </row>
    <row r="349" spans="9:9" s="34" customFormat="1" ht="12.5">
      <c r="I349" s="121"/>
    </row>
    <row r="350" spans="9:9" s="34" customFormat="1" ht="12.5">
      <c r="I350" s="121"/>
    </row>
    <row r="351" spans="9:9" s="34" customFormat="1" ht="12.5">
      <c r="I351" s="121"/>
    </row>
    <row r="352" spans="9:9" s="34" customFormat="1" ht="12.5">
      <c r="I352" s="121"/>
    </row>
    <row r="353" spans="9:9" s="34" customFormat="1" ht="12.5">
      <c r="I353" s="121"/>
    </row>
    <row r="354" spans="9:9" s="34" customFormat="1" ht="12.5">
      <c r="I354" s="121"/>
    </row>
    <row r="355" spans="9:9" s="34" customFormat="1" ht="12.5">
      <c r="I355" s="121"/>
    </row>
    <row r="356" spans="9:9" s="34" customFormat="1" ht="12.5">
      <c r="I356" s="121"/>
    </row>
    <row r="357" spans="9:9" s="34" customFormat="1" ht="12.5">
      <c r="I357" s="121"/>
    </row>
    <row r="358" spans="9:9" s="34" customFormat="1" ht="12.5">
      <c r="I358" s="121"/>
    </row>
    <row r="359" spans="9:9" s="34" customFormat="1" ht="12.5">
      <c r="I359" s="121"/>
    </row>
    <row r="360" spans="9:9" s="34" customFormat="1" ht="12.5">
      <c r="I360" s="121"/>
    </row>
    <row r="361" spans="9:9" s="34" customFormat="1" ht="12.5">
      <c r="I361" s="121"/>
    </row>
    <row r="362" spans="9:9" s="34" customFormat="1" ht="12.5">
      <c r="I362" s="121"/>
    </row>
    <row r="363" spans="9:9" s="34" customFormat="1" ht="12.5">
      <c r="I363" s="121"/>
    </row>
    <row r="364" spans="9:9" s="34" customFormat="1" ht="12.5">
      <c r="I364" s="121"/>
    </row>
    <row r="365" spans="9:9" s="34" customFormat="1" ht="12.5">
      <c r="I365" s="121"/>
    </row>
    <row r="366" spans="9:9" s="34" customFormat="1" ht="12.5">
      <c r="I366" s="121"/>
    </row>
    <row r="367" spans="9:9" s="34" customFormat="1" ht="12.5">
      <c r="I367" s="121"/>
    </row>
    <row r="368" spans="9:9" s="34" customFormat="1" ht="12.5">
      <c r="I368" s="121"/>
    </row>
    <row r="369" spans="9:9" s="34" customFormat="1" ht="12.5">
      <c r="I369" s="121"/>
    </row>
    <row r="370" spans="9:9" s="34" customFormat="1" ht="12.5">
      <c r="I370" s="121"/>
    </row>
    <row r="371" spans="9:9" s="34" customFormat="1" ht="12.5">
      <c r="I371" s="121"/>
    </row>
    <row r="372" spans="9:9" s="34" customFormat="1" ht="12.5">
      <c r="I372" s="121"/>
    </row>
    <row r="373" spans="9:9" s="34" customFormat="1" ht="12.5">
      <c r="I373" s="121"/>
    </row>
    <row r="374" spans="9:9" s="34" customFormat="1" ht="12.5">
      <c r="I374" s="121"/>
    </row>
    <row r="375" spans="9:9" s="34" customFormat="1" ht="12.5">
      <c r="I375" s="121"/>
    </row>
    <row r="376" spans="9:9" s="34" customFormat="1" ht="12.5">
      <c r="I376" s="121"/>
    </row>
    <row r="377" spans="9:9" s="34" customFormat="1" ht="12.5">
      <c r="I377" s="121"/>
    </row>
    <row r="378" spans="9:9" s="34" customFormat="1" ht="12.5">
      <c r="I378" s="121"/>
    </row>
    <row r="379" spans="9:9" s="34" customFormat="1" ht="12.5">
      <c r="I379" s="121"/>
    </row>
    <row r="380" spans="9:9" s="34" customFormat="1" ht="12.5">
      <c r="I380" s="121"/>
    </row>
    <row r="381" spans="9:9" s="34" customFormat="1" ht="12.5">
      <c r="I381" s="121"/>
    </row>
    <row r="382" spans="9:9" s="34" customFormat="1" ht="12.5">
      <c r="I382" s="121"/>
    </row>
    <row r="383" spans="9:9" s="34" customFormat="1" ht="12.5">
      <c r="I383" s="121"/>
    </row>
    <row r="384" spans="9:9" s="34" customFormat="1" ht="12.5">
      <c r="I384" s="121"/>
    </row>
    <row r="385" spans="9:9" s="34" customFormat="1" ht="12.5">
      <c r="I385" s="121"/>
    </row>
    <row r="386" spans="9:9" s="34" customFormat="1" ht="12.5">
      <c r="I386" s="121"/>
    </row>
    <row r="387" spans="9:9" s="34" customFormat="1" ht="12.5">
      <c r="I387" s="121"/>
    </row>
    <row r="388" spans="9:9" s="34" customFormat="1" ht="12.5">
      <c r="I388" s="121"/>
    </row>
    <row r="389" spans="9:9" s="34" customFormat="1" ht="12.5">
      <c r="I389" s="121"/>
    </row>
    <row r="390" spans="9:9" s="34" customFormat="1" ht="12.5">
      <c r="I390" s="121"/>
    </row>
    <row r="391" spans="9:9" s="34" customFormat="1" ht="12.5">
      <c r="I391" s="121"/>
    </row>
    <row r="392" spans="9:9" s="34" customFormat="1" ht="12.5">
      <c r="I392" s="121"/>
    </row>
    <row r="393" spans="9:9" s="34" customFormat="1" ht="12.5">
      <c r="I393" s="121"/>
    </row>
    <row r="394" spans="9:9" s="34" customFormat="1" ht="12.5">
      <c r="I394" s="121"/>
    </row>
    <row r="395" spans="9:9" s="34" customFormat="1" ht="12.5">
      <c r="I395" s="121"/>
    </row>
    <row r="396" spans="9:9" s="34" customFormat="1" ht="12.5">
      <c r="I396" s="121"/>
    </row>
    <row r="397" spans="9:9" s="34" customFormat="1" ht="12.5">
      <c r="I397" s="121"/>
    </row>
    <row r="398" spans="9:9" s="34" customFormat="1" ht="12.5">
      <c r="I398" s="121"/>
    </row>
    <row r="399" spans="9:9" s="34" customFormat="1" ht="12.5">
      <c r="I399" s="121"/>
    </row>
    <row r="400" spans="9:9" s="34" customFormat="1" ht="12.5">
      <c r="I400" s="121"/>
    </row>
    <row r="401" spans="9:9" s="34" customFormat="1" ht="12.5">
      <c r="I401" s="121"/>
    </row>
    <row r="402" spans="9:9" s="34" customFormat="1" ht="12.5">
      <c r="I402" s="121"/>
    </row>
    <row r="403" spans="9:9" s="34" customFormat="1" ht="12.5">
      <c r="I403" s="121"/>
    </row>
    <row r="404" spans="9:9" s="34" customFormat="1" ht="12.5">
      <c r="I404" s="121"/>
    </row>
    <row r="405" spans="9:9" s="34" customFormat="1" ht="12.5">
      <c r="I405" s="121"/>
    </row>
    <row r="406" spans="9:9" s="34" customFormat="1" ht="12.5">
      <c r="I406" s="121"/>
    </row>
    <row r="407" spans="9:9" s="34" customFormat="1" ht="12.5">
      <c r="I407" s="121"/>
    </row>
    <row r="408" spans="9:9" s="34" customFormat="1" ht="12.5">
      <c r="I408" s="121"/>
    </row>
    <row r="409" spans="9:9" s="34" customFormat="1" ht="12.5">
      <c r="I409" s="121"/>
    </row>
    <row r="410" spans="9:9" s="34" customFormat="1" ht="12.5">
      <c r="I410" s="121"/>
    </row>
    <row r="411" spans="9:9" s="34" customFormat="1" ht="12.5">
      <c r="I411" s="121"/>
    </row>
    <row r="412" spans="9:9" s="34" customFormat="1" ht="12.5">
      <c r="I412" s="121"/>
    </row>
    <row r="413" spans="9:9" s="34" customFormat="1" ht="12.5">
      <c r="I413" s="121"/>
    </row>
    <row r="414" spans="9:9" s="34" customFormat="1" ht="12.5">
      <c r="I414" s="121"/>
    </row>
    <row r="415" spans="9:9" s="34" customFormat="1" ht="12.5">
      <c r="I415" s="121"/>
    </row>
    <row r="416" spans="9:9" s="34" customFormat="1" ht="12.5">
      <c r="I416" s="121"/>
    </row>
    <row r="417" spans="9:9" s="34" customFormat="1" ht="12.5">
      <c r="I417" s="121"/>
    </row>
    <row r="418" spans="9:9" s="34" customFormat="1" ht="12.5">
      <c r="I418" s="121"/>
    </row>
    <row r="419" spans="9:9" s="34" customFormat="1" ht="12.5">
      <c r="I419" s="121"/>
    </row>
    <row r="420" spans="9:9" s="34" customFormat="1" ht="12.5">
      <c r="I420" s="121"/>
    </row>
    <row r="421" spans="9:9" s="34" customFormat="1" ht="12.5">
      <c r="I421" s="121"/>
    </row>
    <row r="422" spans="9:9" s="34" customFormat="1" ht="12.5">
      <c r="I422" s="121"/>
    </row>
    <row r="423" spans="9:9" s="34" customFormat="1" ht="12.5">
      <c r="I423" s="121"/>
    </row>
    <row r="424" spans="9:9" s="34" customFormat="1" ht="12.5">
      <c r="I424" s="121"/>
    </row>
    <row r="425" spans="9:9" s="34" customFormat="1" ht="12.5">
      <c r="I425" s="121"/>
    </row>
    <row r="426" spans="9:9" s="34" customFormat="1" ht="12.5">
      <c r="I426" s="121"/>
    </row>
    <row r="427" spans="9:9" s="34" customFormat="1" ht="12.5">
      <c r="I427" s="121"/>
    </row>
    <row r="428" spans="9:9" s="34" customFormat="1" ht="12.5">
      <c r="I428" s="121"/>
    </row>
    <row r="429" spans="9:9" s="34" customFormat="1" ht="12.5">
      <c r="I429" s="121"/>
    </row>
    <row r="430" spans="9:9" s="34" customFormat="1" ht="12.5">
      <c r="I430" s="121"/>
    </row>
    <row r="431" spans="9:9" s="34" customFormat="1" ht="12.5">
      <c r="I431" s="121"/>
    </row>
    <row r="432" spans="9:9" s="34" customFormat="1" ht="12.5">
      <c r="I432" s="121"/>
    </row>
    <row r="433" spans="9:9" s="34" customFormat="1" ht="12.5">
      <c r="I433" s="121"/>
    </row>
    <row r="434" spans="9:9" s="34" customFormat="1" ht="12.5">
      <c r="I434" s="121"/>
    </row>
    <row r="435" spans="9:9" s="34" customFormat="1" ht="12.5">
      <c r="I435" s="121"/>
    </row>
    <row r="436" spans="9:9" s="34" customFormat="1" ht="12.5">
      <c r="I436" s="121"/>
    </row>
    <row r="437" spans="9:9" s="34" customFormat="1" ht="12.5">
      <c r="I437" s="121"/>
    </row>
    <row r="438" spans="9:9" s="34" customFormat="1" ht="12.5">
      <c r="I438" s="121"/>
    </row>
    <row r="439" spans="9:9" s="34" customFormat="1" ht="12.5">
      <c r="I439" s="121"/>
    </row>
    <row r="440" spans="9:9" s="34" customFormat="1" ht="12.5">
      <c r="I440" s="121"/>
    </row>
    <row r="441" spans="9:9" s="34" customFormat="1" ht="12.5">
      <c r="I441" s="121"/>
    </row>
    <row r="442" spans="9:9" s="34" customFormat="1" ht="12.5">
      <c r="I442" s="121"/>
    </row>
    <row r="443" spans="9:9" s="34" customFormat="1" ht="12.5">
      <c r="I443" s="121"/>
    </row>
    <row r="444" spans="9:9" s="34" customFormat="1" ht="12.5">
      <c r="I444" s="121"/>
    </row>
    <row r="445" spans="9:9" s="34" customFormat="1" ht="12.5">
      <c r="I445" s="121"/>
    </row>
    <row r="446" spans="9:9" s="34" customFormat="1" ht="12.5">
      <c r="I446" s="121"/>
    </row>
    <row r="447" spans="9:9" s="34" customFormat="1" ht="12.5">
      <c r="I447" s="121"/>
    </row>
    <row r="448" spans="9:9" s="34" customFormat="1" ht="12.5">
      <c r="I448" s="121"/>
    </row>
    <row r="449" spans="9:9" s="34" customFormat="1" ht="12.5">
      <c r="I449" s="121"/>
    </row>
    <row r="450" spans="9:9" s="34" customFormat="1" ht="12.5">
      <c r="I450" s="121"/>
    </row>
    <row r="451" spans="9:9" s="34" customFormat="1" ht="12.5">
      <c r="I451" s="121"/>
    </row>
    <row r="452" spans="9:9" s="34" customFormat="1" ht="12.5">
      <c r="I452" s="121"/>
    </row>
    <row r="453" spans="9:9" s="34" customFormat="1" ht="12.5">
      <c r="I453" s="121"/>
    </row>
    <row r="454" spans="9:9" s="34" customFormat="1" ht="12.5">
      <c r="I454" s="121"/>
    </row>
    <row r="455" spans="9:9" s="34" customFormat="1" ht="12.5">
      <c r="I455" s="121"/>
    </row>
    <row r="456" spans="9:9" s="34" customFormat="1" ht="12.5">
      <c r="I456" s="121"/>
    </row>
    <row r="457" spans="9:9" s="34" customFormat="1" ht="12.5">
      <c r="I457" s="121"/>
    </row>
    <row r="458" spans="9:9" s="34" customFormat="1" ht="12.5">
      <c r="I458" s="121"/>
    </row>
    <row r="459" spans="9:9" s="34" customFormat="1" ht="12.5">
      <c r="I459" s="121"/>
    </row>
    <row r="460" spans="9:9" s="34" customFormat="1" ht="12.5">
      <c r="I460" s="121"/>
    </row>
    <row r="461" spans="9:9" s="34" customFormat="1" ht="12.5">
      <c r="I461" s="121"/>
    </row>
    <row r="462" spans="9:9" s="34" customFormat="1" ht="12.5">
      <c r="I462" s="121"/>
    </row>
    <row r="463" spans="9:9" s="34" customFormat="1" ht="12.5">
      <c r="I463" s="121"/>
    </row>
    <row r="464" spans="9:9" s="34" customFormat="1" ht="12.5">
      <c r="I464" s="121"/>
    </row>
    <row r="465" spans="9:9" s="34" customFormat="1" ht="12.5">
      <c r="I465" s="121"/>
    </row>
    <row r="466" spans="9:9" s="34" customFormat="1" ht="12.5">
      <c r="I466" s="121"/>
    </row>
    <row r="467" spans="9:9" s="34" customFormat="1" ht="12.5">
      <c r="I467" s="121"/>
    </row>
    <row r="468" spans="9:9" s="34" customFormat="1" ht="12.5">
      <c r="I468" s="121"/>
    </row>
    <row r="469" spans="9:9" s="34" customFormat="1" ht="12.5">
      <c r="I469" s="121"/>
    </row>
    <row r="470" spans="9:9" s="34" customFormat="1" ht="12.5">
      <c r="I470" s="121"/>
    </row>
    <row r="471" spans="9:9" s="34" customFormat="1" ht="12.5">
      <c r="I471" s="121"/>
    </row>
    <row r="472" spans="9:9" s="34" customFormat="1" ht="12.5">
      <c r="I472" s="121"/>
    </row>
    <row r="473" spans="9:9" s="34" customFormat="1" ht="12.5">
      <c r="I473" s="121"/>
    </row>
    <row r="474" spans="9:9" s="34" customFormat="1" ht="12.5">
      <c r="I474" s="121"/>
    </row>
    <row r="475" spans="9:9" s="34" customFormat="1" ht="12.5">
      <c r="I475" s="121"/>
    </row>
    <row r="476" spans="9:9" s="34" customFormat="1" ht="12.5">
      <c r="I476" s="121"/>
    </row>
    <row r="477" spans="9:9" s="34" customFormat="1" ht="12.5">
      <c r="I477" s="121"/>
    </row>
    <row r="478" spans="9:9" s="34" customFormat="1" ht="12.5">
      <c r="I478" s="121"/>
    </row>
    <row r="479" spans="9:9" s="34" customFormat="1" ht="12.5">
      <c r="I479" s="121"/>
    </row>
    <row r="480" spans="9:9" s="34" customFormat="1" ht="12.5">
      <c r="I480" s="121"/>
    </row>
    <row r="481" spans="9:9" s="34" customFormat="1" ht="12.5">
      <c r="I481" s="121"/>
    </row>
    <row r="482" spans="9:9" s="34" customFormat="1" ht="12.5">
      <c r="I482" s="121"/>
    </row>
    <row r="483" spans="9:9" s="34" customFormat="1" ht="12.5">
      <c r="I483" s="121"/>
    </row>
    <row r="484" spans="9:9" s="34" customFormat="1" ht="12.5">
      <c r="I484" s="121"/>
    </row>
    <row r="485" spans="9:9" s="34" customFormat="1" ht="12.5">
      <c r="I485" s="121"/>
    </row>
    <row r="486" spans="9:9" s="34" customFormat="1" ht="12.5">
      <c r="I486" s="121"/>
    </row>
    <row r="487" spans="9:9" s="34" customFormat="1" ht="12.5">
      <c r="I487" s="121"/>
    </row>
    <row r="488" spans="9:9" s="34" customFormat="1" ht="12.5">
      <c r="I488" s="121"/>
    </row>
    <row r="489" spans="9:9" s="34" customFormat="1" ht="12.5">
      <c r="I489" s="121"/>
    </row>
    <row r="490" spans="9:9" s="34" customFormat="1" ht="12.5">
      <c r="I490" s="121"/>
    </row>
    <row r="491" spans="9:9" s="34" customFormat="1" ht="12.5">
      <c r="I491" s="121"/>
    </row>
    <row r="492" spans="9:9" s="34" customFormat="1" ht="12.5">
      <c r="I492" s="121"/>
    </row>
    <row r="493" spans="9:9" s="34" customFormat="1" ht="12.5">
      <c r="I493" s="121"/>
    </row>
    <row r="494" spans="9:9" s="34" customFormat="1" ht="12.5">
      <c r="I494" s="121"/>
    </row>
    <row r="495" spans="9:9" s="34" customFormat="1" ht="12.5">
      <c r="I495" s="121"/>
    </row>
    <row r="496" spans="9:9" s="34" customFormat="1" ht="12.5">
      <c r="I496" s="121"/>
    </row>
    <row r="497" spans="9:9" s="34" customFormat="1" ht="12.5">
      <c r="I497" s="121"/>
    </row>
    <row r="498" spans="9:9" s="34" customFormat="1" ht="12.5">
      <c r="I498" s="121"/>
    </row>
    <row r="499" spans="9:9" s="34" customFormat="1" ht="12.5">
      <c r="I499" s="121"/>
    </row>
    <row r="500" spans="9:9" s="34" customFormat="1" ht="12.5">
      <c r="I500" s="121"/>
    </row>
    <row r="501" spans="9:9" s="34" customFormat="1" ht="12.5">
      <c r="I501" s="121"/>
    </row>
    <row r="502" spans="9:9" s="34" customFormat="1" ht="12.5">
      <c r="I502" s="121"/>
    </row>
    <row r="503" spans="9:9" s="34" customFormat="1" ht="12.5">
      <c r="I503" s="121"/>
    </row>
    <row r="504" spans="9:9" s="34" customFormat="1" ht="12.5">
      <c r="I504" s="121"/>
    </row>
    <row r="505" spans="9:9" s="34" customFormat="1" ht="12.5">
      <c r="I505" s="121"/>
    </row>
    <row r="506" spans="9:9" s="34" customFormat="1" ht="12.5">
      <c r="I506" s="121"/>
    </row>
    <row r="507" spans="9:9" s="34" customFormat="1" ht="12.5">
      <c r="I507" s="121"/>
    </row>
    <row r="508" spans="9:9" s="34" customFormat="1" ht="12.5">
      <c r="I508" s="121"/>
    </row>
    <row r="509" spans="9:9" s="34" customFormat="1" ht="12.5">
      <c r="I509" s="121"/>
    </row>
    <row r="510" spans="9:9" s="34" customFormat="1" ht="12.5">
      <c r="I510" s="121"/>
    </row>
    <row r="511" spans="9:9" s="34" customFormat="1" ht="12.5">
      <c r="I511" s="121"/>
    </row>
    <row r="512" spans="9:9" s="34" customFormat="1" ht="12.5">
      <c r="I512" s="121"/>
    </row>
    <row r="513" spans="9:9" s="34" customFormat="1" ht="12.5">
      <c r="I513" s="121"/>
    </row>
    <row r="514" spans="9:9" s="34" customFormat="1" ht="12.5">
      <c r="I514" s="121"/>
    </row>
    <row r="515" spans="9:9" s="34" customFormat="1" ht="12.5">
      <c r="I515" s="121"/>
    </row>
    <row r="516" spans="9:9" s="34" customFormat="1" ht="12.5">
      <c r="I516" s="121"/>
    </row>
    <row r="517" spans="9:9" s="34" customFormat="1" ht="12.5">
      <c r="I517" s="121"/>
    </row>
    <row r="518" spans="9:9" s="34" customFormat="1" ht="12.5">
      <c r="I518" s="121"/>
    </row>
    <row r="519" spans="9:9" s="34" customFormat="1" ht="12.5">
      <c r="I519" s="121"/>
    </row>
    <row r="520" spans="9:9" s="34" customFormat="1" ht="12.5">
      <c r="I520" s="121"/>
    </row>
    <row r="521" spans="9:9" s="34" customFormat="1" ht="12.5">
      <c r="I521" s="121"/>
    </row>
    <row r="522" spans="9:9" s="34" customFormat="1" ht="12.5">
      <c r="I522" s="121"/>
    </row>
    <row r="523" spans="9:9" s="34" customFormat="1" ht="12.5">
      <c r="I523" s="121"/>
    </row>
    <row r="524" spans="9:9" s="34" customFormat="1" ht="12.5">
      <c r="I524" s="121"/>
    </row>
    <row r="525" spans="9:9" s="34" customFormat="1" ht="12.5">
      <c r="I525" s="121"/>
    </row>
    <row r="526" spans="9:9" s="34" customFormat="1" ht="12.5">
      <c r="I526" s="121"/>
    </row>
    <row r="527" spans="9:9" s="34" customFormat="1" ht="12.5">
      <c r="I527" s="121"/>
    </row>
    <row r="528" spans="9:9" s="34" customFormat="1" ht="12.5">
      <c r="I528" s="121"/>
    </row>
    <row r="529" spans="9:9" s="34" customFormat="1" ht="12.5">
      <c r="I529" s="121"/>
    </row>
    <row r="530" spans="9:9" s="34" customFormat="1" ht="12.5">
      <c r="I530" s="121"/>
    </row>
    <row r="531" spans="9:9" s="34" customFormat="1" ht="12.5">
      <c r="I531" s="121"/>
    </row>
    <row r="532" spans="9:9" s="34" customFormat="1" ht="12.5">
      <c r="I532" s="121"/>
    </row>
    <row r="533" spans="9:9" s="34" customFormat="1" ht="12.5">
      <c r="I533" s="121"/>
    </row>
    <row r="534" spans="9:9" s="34" customFormat="1" ht="12.5">
      <c r="I534" s="121"/>
    </row>
    <row r="535" spans="9:9" s="34" customFormat="1" ht="12.5">
      <c r="I535" s="121"/>
    </row>
    <row r="536" spans="9:9" s="34" customFormat="1" ht="12.5">
      <c r="I536" s="121"/>
    </row>
    <row r="537" spans="9:9" s="34" customFormat="1" ht="12.5">
      <c r="I537" s="121"/>
    </row>
    <row r="538" spans="9:9" s="34" customFormat="1" ht="12.5">
      <c r="I538" s="121"/>
    </row>
    <row r="539" spans="9:9" s="34" customFormat="1" ht="12.5">
      <c r="I539" s="121"/>
    </row>
    <row r="540" spans="9:9" s="34" customFormat="1" ht="12.5">
      <c r="I540" s="121"/>
    </row>
    <row r="541" spans="9:9" s="34" customFormat="1" ht="12.5">
      <c r="I541" s="121"/>
    </row>
    <row r="542" spans="9:9" s="34" customFormat="1" ht="12.5">
      <c r="I542" s="121"/>
    </row>
    <row r="543" spans="9:9" s="34" customFormat="1" ht="12.5">
      <c r="I543" s="121"/>
    </row>
    <row r="544" spans="9:9" s="34" customFormat="1" ht="12.5">
      <c r="I544" s="121"/>
    </row>
    <row r="545" spans="9:9" s="34" customFormat="1" ht="12.5">
      <c r="I545" s="121"/>
    </row>
    <row r="546" spans="9:9" s="34" customFormat="1" ht="12.5">
      <c r="I546" s="121"/>
    </row>
    <row r="547" spans="9:9" s="34" customFormat="1" ht="12.5">
      <c r="I547" s="121"/>
    </row>
    <row r="548" spans="9:9" s="34" customFormat="1" ht="12.5">
      <c r="I548" s="121"/>
    </row>
    <row r="549" spans="9:9" s="34" customFormat="1" ht="12.5">
      <c r="I549" s="121"/>
    </row>
    <row r="550" spans="9:9" s="34" customFormat="1" ht="12.5">
      <c r="I550" s="121"/>
    </row>
    <row r="551" spans="9:9" s="34" customFormat="1" ht="12.5">
      <c r="I551" s="121"/>
    </row>
    <row r="552" spans="9:9" s="34" customFormat="1" ht="12.5">
      <c r="I552" s="121"/>
    </row>
    <row r="553" spans="9:9" s="34" customFormat="1" ht="12.5">
      <c r="I553" s="121"/>
    </row>
    <row r="554" spans="9:9" s="34" customFormat="1" ht="12.5">
      <c r="I554" s="121"/>
    </row>
    <row r="555" spans="9:9" s="34" customFormat="1" ht="12.5">
      <c r="I555" s="121"/>
    </row>
    <row r="556" spans="9:9" s="34" customFormat="1" ht="12.5">
      <c r="I556" s="121"/>
    </row>
    <row r="557" spans="9:9" s="34" customFormat="1" ht="12.5">
      <c r="I557" s="121"/>
    </row>
    <row r="558" spans="9:9" s="34" customFormat="1" ht="12.5">
      <c r="I558" s="121"/>
    </row>
    <row r="559" spans="9:9" s="34" customFormat="1" ht="12.5">
      <c r="I559" s="121"/>
    </row>
    <row r="560" spans="9:9" s="34" customFormat="1" ht="12.5">
      <c r="I560" s="121"/>
    </row>
    <row r="561" spans="9:9" s="34" customFormat="1" ht="12.5">
      <c r="I561" s="121"/>
    </row>
    <row r="562" spans="9:9" s="34" customFormat="1" ht="12.5">
      <c r="I562" s="121"/>
    </row>
    <row r="563" spans="9:9" s="34" customFormat="1" ht="12.5">
      <c r="I563" s="121"/>
    </row>
    <row r="564" spans="9:9" s="34" customFormat="1" ht="12.5">
      <c r="I564" s="121"/>
    </row>
    <row r="565" spans="9:9" s="34" customFormat="1" ht="12.5">
      <c r="I565" s="121"/>
    </row>
    <row r="566" spans="9:9" s="34" customFormat="1" ht="12.5">
      <c r="I566" s="121"/>
    </row>
    <row r="567" spans="9:9" s="34" customFormat="1" ht="12.5">
      <c r="I567" s="121"/>
    </row>
    <row r="568" spans="9:9" s="34" customFormat="1" ht="12.5">
      <c r="I568" s="121"/>
    </row>
    <row r="569" spans="9:9" s="34" customFormat="1" ht="12.5">
      <c r="I569" s="121"/>
    </row>
    <row r="570" spans="9:9" s="34" customFormat="1" ht="12.5">
      <c r="I570" s="121"/>
    </row>
    <row r="571" spans="9:9" s="34" customFormat="1" ht="12.5">
      <c r="I571" s="121"/>
    </row>
    <row r="572" spans="9:9" s="34" customFormat="1" ht="12.5">
      <c r="I572" s="121"/>
    </row>
    <row r="573" spans="9:9" s="34" customFormat="1" ht="12.5">
      <c r="I573" s="121"/>
    </row>
    <row r="574" spans="9:9" s="34" customFormat="1" ht="12.5">
      <c r="I574" s="121"/>
    </row>
    <row r="575" spans="9:9" s="34" customFormat="1" ht="12.5">
      <c r="I575" s="121"/>
    </row>
    <row r="576" spans="9:9" s="34" customFormat="1" ht="12.5">
      <c r="I576" s="121"/>
    </row>
    <row r="577" spans="9:9" s="34" customFormat="1" ht="12.5">
      <c r="I577" s="121"/>
    </row>
    <row r="578" spans="9:9" s="34" customFormat="1" ht="12.5">
      <c r="I578" s="121"/>
    </row>
    <row r="579" spans="9:9" s="34" customFormat="1" ht="12.5">
      <c r="I579" s="121"/>
    </row>
    <row r="580" spans="9:9" s="34" customFormat="1" ht="12.5">
      <c r="I580" s="121"/>
    </row>
    <row r="581" spans="9:9" s="34" customFormat="1" ht="12.5">
      <c r="I581" s="121"/>
    </row>
    <row r="582" spans="9:9" s="34" customFormat="1" ht="12.5">
      <c r="I582" s="121"/>
    </row>
    <row r="583" spans="9:9" s="34" customFormat="1" ht="12.5">
      <c r="I583" s="121"/>
    </row>
    <row r="584" spans="9:9" s="34" customFormat="1" ht="12.5">
      <c r="I584" s="121"/>
    </row>
    <row r="585" spans="9:9" s="34" customFormat="1" ht="12.5">
      <c r="I585" s="121"/>
    </row>
    <row r="586" spans="9:9" s="34" customFormat="1" ht="12.5">
      <c r="I586" s="121"/>
    </row>
    <row r="587" spans="9:9" s="34" customFormat="1" ht="12.5">
      <c r="I587" s="121"/>
    </row>
    <row r="588" spans="9:9" s="34" customFormat="1" ht="12.5">
      <c r="I588" s="121"/>
    </row>
    <row r="589" spans="9:9" s="34" customFormat="1" ht="12.5">
      <c r="I589" s="121"/>
    </row>
    <row r="590" spans="9:9" s="34" customFormat="1" ht="12.5">
      <c r="I590" s="121"/>
    </row>
    <row r="591" spans="9:9" s="34" customFormat="1" ht="12.5">
      <c r="I591" s="121"/>
    </row>
    <row r="592" spans="9:9" s="34" customFormat="1" ht="12.5">
      <c r="I592" s="121"/>
    </row>
    <row r="593" spans="9:9" s="34" customFormat="1" ht="12.5">
      <c r="I593" s="121"/>
    </row>
    <row r="594" spans="9:9" s="34" customFormat="1" ht="12.5">
      <c r="I594" s="121"/>
    </row>
    <row r="595" spans="9:9" s="34" customFormat="1" ht="12.5">
      <c r="I595" s="121"/>
    </row>
    <row r="596" spans="9:9" s="34" customFormat="1" ht="12.5">
      <c r="I596" s="121"/>
    </row>
    <row r="597" spans="9:9" s="34" customFormat="1" ht="12.5">
      <c r="I597" s="121"/>
    </row>
    <row r="598" spans="9:9" s="34" customFormat="1" ht="12.5">
      <c r="I598" s="121"/>
    </row>
    <row r="599" spans="9:9" s="34" customFormat="1" ht="12.5">
      <c r="I599" s="121"/>
    </row>
    <row r="600" spans="9:9" s="34" customFormat="1" ht="12.5">
      <c r="I600" s="121"/>
    </row>
    <row r="601" spans="9:9" s="34" customFormat="1" ht="12.5">
      <c r="I601" s="121"/>
    </row>
    <row r="602" spans="9:9" s="34" customFormat="1" ht="12.5">
      <c r="I602" s="121"/>
    </row>
    <row r="603" spans="9:9" s="34" customFormat="1" ht="12.5">
      <c r="I603" s="121"/>
    </row>
    <row r="604" spans="9:9" s="34" customFormat="1" ht="12.5">
      <c r="I604" s="121"/>
    </row>
    <row r="605" spans="9:9" s="34" customFormat="1" ht="12.5">
      <c r="I605" s="121"/>
    </row>
    <row r="606" spans="9:9" s="34" customFormat="1" ht="12.5">
      <c r="I606" s="121"/>
    </row>
    <row r="607" spans="9:9" s="34" customFormat="1" ht="12.5">
      <c r="I607" s="121"/>
    </row>
    <row r="608" spans="9:9" s="34" customFormat="1" ht="12.5">
      <c r="I608" s="121"/>
    </row>
    <row r="609" spans="9:9" s="34" customFormat="1" ht="12.5">
      <c r="I609" s="121"/>
    </row>
    <row r="610" spans="9:9" s="34" customFormat="1" ht="12.5">
      <c r="I610" s="121"/>
    </row>
    <row r="611" spans="9:9" s="34" customFormat="1" ht="12.5">
      <c r="I611" s="121"/>
    </row>
    <row r="612" spans="9:9" s="34" customFormat="1" ht="12.5">
      <c r="I612" s="121"/>
    </row>
    <row r="613" spans="9:9" s="34" customFormat="1" ht="12.5">
      <c r="I613" s="121"/>
    </row>
    <row r="614" spans="9:9" s="34" customFormat="1" ht="12.5">
      <c r="I614" s="121"/>
    </row>
    <row r="615" spans="9:9" s="34" customFormat="1" ht="12.5">
      <c r="I615" s="121"/>
    </row>
    <row r="616" spans="9:9" s="34" customFormat="1" ht="12.5">
      <c r="I616" s="121"/>
    </row>
    <row r="617" spans="9:9" s="34" customFormat="1" ht="12.5">
      <c r="I617" s="121"/>
    </row>
    <row r="618" spans="9:9" s="34" customFormat="1" ht="12.5">
      <c r="I618" s="121"/>
    </row>
    <row r="619" spans="9:9" s="34" customFormat="1" ht="12.5">
      <c r="I619" s="121"/>
    </row>
    <row r="620" spans="9:9" s="34" customFormat="1" ht="12.5">
      <c r="I620" s="121"/>
    </row>
    <row r="621" spans="9:9" s="34" customFormat="1" ht="12.5">
      <c r="I621" s="121"/>
    </row>
    <row r="622" spans="9:9" s="34" customFormat="1" ht="12.5">
      <c r="I622" s="121"/>
    </row>
    <row r="623" spans="9:9" s="34" customFormat="1" ht="12.5">
      <c r="I623" s="121"/>
    </row>
    <row r="624" spans="9:9" s="34" customFormat="1" ht="12.5">
      <c r="I624" s="121"/>
    </row>
    <row r="625" spans="9:9" s="34" customFormat="1" ht="12.5">
      <c r="I625" s="121"/>
    </row>
    <row r="626" spans="9:9" s="34" customFormat="1" ht="12.5">
      <c r="I626" s="121"/>
    </row>
    <row r="627" spans="9:9" s="34" customFormat="1" ht="12.5">
      <c r="I627" s="121"/>
    </row>
    <row r="628" spans="9:9" s="34" customFormat="1" ht="12.5">
      <c r="I628" s="121"/>
    </row>
    <row r="629" spans="9:9" s="34" customFormat="1" ht="12.5">
      <c r="I629" s="121"/>
    </row>
    <row r="630" spans="9:9" s="34" customFormat="1" ht="12.5">
      <c r="I630" s="121"/>
    </row>
    <row r="631" spans="9:9" s="34" customFormat="1" ht="12.5">
      <c r="I631" s="121"/>
    </row>
    <row r="632" spans="9:9" s="34" customFormat="1" ht="12.5">
      <c r="I632" s="121"/>
    </row>
    <row r="633" spans="9:9" s="34" customFormat="1" ht="12.5">
      <c r="I633" s="121"/>
    </row>
    <row r="634" spans="9:9" s="34" customFormat="1" ht="12.5">
      <c r="I634" s="121"/>
    </row>
    <row r="635" spans="9:9" s="34" customFormat="1" ht="12.5">
      <c r="I635" s="121"/>
    </row>
    <row r="636" spans="9:9" s="34" customFormat="1" ht="12.5">
      <c r="I636" s="121"/>
    </row>
    <row r="637" spans="9:9" s="34" customFormat="1" ht="12.5">
      <c r="I637" s="121"/>
    </row>
    <row r="638" spans="9:9" s="34" customFormat="1" ht="12.5">
      <c r="I638" s="121"/>
    </row>
    <row r="639" spans="9:9" s="34" customFormat="1" ht="12.5">
      <c r="I639" s="121"/>
    </row>
    <row r="640" spans="9:9" s="34" customFormat="1" ht="12.5">
      <c r="I640" s="121"/>
    </row>
    <row r="641" spans="9:9" s="34" customFormat="1" ht="12.5">
      <c r="I641" s="121"/>
    </row>
    <row r="642" spans="9:9" s="34" customFormat="1" ht="12.5">
      <c r="I642" s="121"/>
    </row>
    <row r="643" spans="9:9" s="34" customFormat="1" ht="12.5">
      <c r="I643" s="121"/>
    </row>
    <row r="644" spans="9:9" s="34" customFormat="1" ht="12.5">
      <c r="I644" s="121"/>
    </row>
    <row r="645" spans="9:9" s="34" customFormat="1" ht="12.5">
      <c r="I645" s="121"/>
    </row>
    <row r="646" spans="9:9" s="34" customFormat="1" ht="12.5">
      <c r="I646" s="121"/>
    </row>
    <row r="647" spans="9:9" s="34" customFormat="1" ht="12.5">
      <c r="I647" s="121"/>
    </row>
    <row r="648" spans="9:9" s="34" customFormat="1" ht="12.5">
      <c r="I648" s="121"/>
    </row>
    <row r="649" spans="9:9" s="34" customFormat="1" ht="12.5">
      <c r="I649" s="121"/>
    </row>
    <row r="650" spans="9:9" s="34" customFormat="1" ht="12.5">
      <c r="I650" s="121"/>
    </row>
    <row r="651" spans="9:9" s="34" customFormat="1" ht="12.5">
      <c r="I651" s="121"/>
    </row>
    <row r="652" spans="9:9" s="34" customFormat="1" ht="12.5">
      <c r="I652" s="121"/>
    </row>
    <row r="653" spans="9:9" s="34" customFormat="1" ht="12.5">
      <c r="I653" s="121"/>
    </row>
    <row r="654" spans="9:9" s="34" customFormat="1" ht="12.5">
      <c r="I654" s="121"/>
    </row>
    <row r="655" spans="9:9" s="34" customFormat="1" ht="12.5">
      <c r="I655" s="121"/>
    </row>
    <row r="656" spans="9:9" s="34" customFormat="1" ht="12.5">
      <c r="I656" s="121"/>
    </row>
    <row r="657" spans="9:9" s="34" customFormat="1" ht="12.5">
      <c r="I657" s="121"/>
    </row>
    <row r="658" spans="9:9" s="34" customFormat="1" ht="12.5">
      <c r="I658" s="121"/>
    </row>
    <row r="659" spans="9:9" s="34" customFormat="1" ht="12.5">
      <c r="I659" s="121"/>
    </row>
    <row r="660" spans="9:9" s="34" customFormat="1" ht="12.5">
      <c r="I660" s="121"/>
    </row>
    <row r="661" spans="9:9" s="34" customFormat="1" ht="12.5">
      <c r="I661" s="121"/>
    </row>
    <row r="662" spans="9:9" s="34" customFormat="1" ht="12.5">
      <c r="I662" s="121"/>
    </row>
    <row r="663" spans="9:9" s="34" customFormat="1" ht="12.5">
      <c r="I663" s="121"/>
    </row>
    <row r="664" spans="9:9" s="34" customFormat="1" ht="12.5">
      <c r="I664" s="121"/>
    </row>
    <row r="665" spans="9:9" s="34" customFormat="1" ht="12.5">
      <c r="I665" s="121"/>
    </row>
    <row r="666" spans="9:9" s="34" customFormat="1" ht="12.5">
      <c r="I666" s="121"/>
    </row>
    <row r="667" spans="9:9" s="34" customFormat="1" ht="12.5">
      <c r="I667" s="121"/>
    </row>
    <row r="668" spans="9:9" s="34" customFormat="1" ht="12.5">
      <c r="I668" s="121"/>
    </row>
    <row r="669" spans="9:9" s="34" customFormat="1" ht="12.5">
      <c r="I669" s="121"/>
    </row>
    <row r="670" spans="9:9" s="34" customFormat="1" ht="12.5">
      <c r="I670" s="121"/>
    </row>
    <row r="671" spans="9:9" s="34" customFormat="1" ht="12.5">
      <c r="I671" s="121"/>
    </row>
    <row r="672" spans="9:9" s="34" customFormat="1" ht="12.5">
      <c r="I672" s="121"/>
    </row>
    <row r="673" spans="9:9" s="34" customFormat="1" ht="12.5">
      <c r="I673" s="121"/>
    </row>
    <row r="674" spans="9:9" s="34" customFormat="1" ht="12.5">
      <c r="I674" s="121"/>
    </row>
    <row r="675" spans="9:9" s="34" customFormat="1" ht="12.5">
      <c r="I675" s="121"/>
    </row>
    <row r="676" spans="9:9" s="34" customFormat="1" ht="12.5">
      <c r="I676" s="121"/>
    </row>
    <row r="677" spans="9:9" s="34" customFormat="1" ht="12.5">
      <c r="I677" s="121"/>
    </row>
    <row r="678" spans="9:9" s="34" customFormat="1" ht="12.5">
      <c r="I678" s="121"/>
    </row>
    <row r="679" spans="9:9" s="34" customFormat="1" ht="12.5">
      <c r="I679" s="121"/>
    </row>
    <row r="680" spans="9:9" s="34" customFormat="1" ht="12.5">
      <c r="I680" s="121"/>
    </row>
    <row r="681" spans="9:9" s="34" customFormat="1" ht="12.5">
      <c r="I681" s="121"/>
    </row>
    <row r="682" spans="9:9" s="34" customFormat="1" ht="12.5">
      <c r="I682" s="121"/>
    </row>
    <row r="683" spans="9:9" s="34" customFormat="1" ht="12.5">
      <c r="I683" s="121"/>
    </row>
    <row r="684" spans="9:9" s="34" customFormat="1" ht="12.5">
      <c r="I684" s="121"/>
    </row>
    <row r="685" spans="9:9" s="34" customFormat="1" ht="12.5">
      <c r="I685" s="121"/>
    </row>
    <row r="686" spans="9:9" s="34" customFormat="1" ht="12.5">
      <c r="I686" s="121"/>
    </row>
    <row r="687" spans="9:9" s="34" customFormat="1" ht="12.5">
      <c r="I687" s="121"/>
    </row>
    <row r="688" spans="9:9" s="34" customFormat="1" ht="12.5">
      <c r="I688" s="121"/>
    </row>
    <row r="689" spans="9:9" s="34" customFormat="1" ht="12.5">
      <c r="I689" s="121"/>
    </row>
    <row r="690" spans="9:9" s="34" customFormat="1" ht="12.5">
      <c r="I690" s="121"/>
    </row>
    <row r="691" spans="9:9" s="34" customFormat="1" ht="12.5">
      <c r="I691" s="121"/>
    </row>
    <row r="692" spans="9:9" s="34" customFormat="1" ht="12.5">
      <c r="I692" s="121"/>
    </row>
    <row r="693" spans="9:9" s="34" customFormat="1" ht="12.5">
      <c r="I693" s="121"/>
    </row>
    <row r="694" spans="9:9" s="34" customFormat="1" ht="12.5">
      <c r="I694" s="121"/>
    </row>
    <row r="695" spans="9:9" s="34" customFormat="1" ht="12.5">
      <c r="I695" s="121"/>
    </row>
    <row r="696" spans="9:9" s="34" customFormat="1" ht="12.5">
      <c r="I696" s="121"/>
    </row>
    <row r="697" spans="9:9" s="34" customFormat="1" ht="12.5">
      <c r="I697" s="121"/>
    </row>
    <row r="698" spans="9:9" s="34" customFormat="1" ht="12.5">
      <c r="I698" s="121"/>
    </row>
    <row r="699" spans="9:9" s="34" customFormat="1" ht="12.5">
      <c r="I699" s="121"/>
    </row>
    <row r="700" spans="9:9" s="34" customFormat="1" ht="12.5">
      <c r="I700" s="121"/>
    </row>
    <row r="701" spans="9:9" s="34" customFormat="1" ht="12.5">
      <c r="I701" s="121"/>
    </row>
    <row r="702" spans="9:9" s="34" customFormat="1" ht="12.5">
      <c r="I702" s="121"/>
    </row>
    <row r="703" spans="9:9" s="34" customFormat="1" ht="12.5">
      <c r="I703" s="121"/>
    </row>
    <row r="704" spans="9:9" s="34" customFormat="1" ht="12.5">
      <c r="I704" s="121"/>
    </row>
    <row r="705" spans="9:9" s="34" customFormat="1" ht="12.5">
      <c r="I705" s="121"/>
    </row>
    <row r="706" spans="9:9" s="34" customFormat="1" ht="12.5">
      <c r="I706" s="121"/>
    </row>
    <row r="707" spans="9:9" s="34" customFormat="1" ht="12.5">
      <c r="I707" s="121"/>
    </row>
    <row r="708" spans="9:9" s="34" customFormat="1" ht="12.5">
      <c r="I708" s="121"/>
    </row>
    <row r="709" spans="9:9" s="34" customFormat="1" ht="12.5">
      <c r="I709" s="121"/>
    </row>
    <row r="710" spans="9:9" s="34" customFormat="1" ht="12.5">
      <c r="I710" s="121"/>
    </row>
    <row r="711" spans="9:9" s="34" customFormat="1" ht="12.5">
      <c r="I711" s="121"/>
    </row>
    <row r="712" spans="9:9" s="34" customFormat="1" ht="12.5">
      <c r="I712" s="121"/>
    </row>
    <row r="713" spans="9:9" s="34" customFormat="1" ht="12.5">
      <c r="I713" s="121"/>
    </row>
    <row r="714" spans="9:9" s="34" customFormat="1" ht="12.5">
      <c r="I714" s="121"/>
    </row>
    <row r="715" spans="9:9" s="34" customFormat="1" ht="12.5">
      <c r="I715" s="121"/>
    </row>
    <row r="716" spans="9:9" s="34" customFormat="1" ht="12.5">
      <c r="I716" s="121"/>
    </row>
    <row r="717" spans="9:9" s="34" customFormat="1" ht="12.5">
      <c r="I717" s="121"/>
    </row>
    <row r="718" spans="9:9" s="34" customFormat="1" ht="12.5">
      <c r="I718" s="121"/>
    </row>
    <row r="719" spans="9:9" s="34" customFormat="1" ht="12.5">
      <c r="I719" s="121"/>
    </row>
    <row r="720" spans="9:9" s="34" customFormat="1" ht="12.5">
      <c r="I720" s="121"/>
    </row>
    <row r="721" spans="9:9" s="34" customFormat="1" ht="12.5">
      <c r="I721" s="121"/>
    </row>
    <row r="722" spans="9:9" s="34" customFormat="1" ht="12.5">
      <c r="I722" s="121"/>
    </row>
    <row r="723" spans="9:9" s="34" customFormat="1" ht="12.5">
      <c r="I723" s="121"/>
    </row>
    <row r="724" spans="9:9" s="34" customFormat="1" ht="12.5">
      <c r="I724" s="121"/>
    </row>
    <row r="725" spans="9:9" s="34" customFormat="1" ht="12.5">
      <c r="I725" s="121"/>
    </row>
    <row r="726" spans="9:9" s="34" customFormat="1" ht="12.5">
      <c r="I726" s="121"/>
    </row>
    <row r="727" spans="9:9" s="34" customFormat="1" ht="12.5">
      <c r="I727" s="121"/>
    </row>
    <row r="728" spans="9:9" s="34" customFormat="1" ht="12.5">
      <c r="I728" s="121"/>
    </row>
    <row r="729" spans="9:9" s="34" customFormat="1" ht="12.5">
      <c r="I729" s="121"/>
    </row>
    <row r="730" spans="9:9" s="34" customFormat="1" ht="12.5">
      <c r="I730" s="121"/>
    </row>
    <row r="731" spans="9:9" s="34" customFormat="1" ht="12.5">
      <c r="I731" s="121"/>
    </row>
    <row r="732" spans="9:9" s="34" customFormat="1" ht="12.5">
      <c r="I732" s="121"/>
    </row>
    <row r="733" spans="9:9" s="34" customFormat="1" ht="12.5">
      <c r="I733" s="121"/>
    </row>
    <row r="734" spans="9:9" s="34" customFormat="1" ht="12.5">
      <c r="I734" s="121"/>
    </row>
    <row r="735" spans="9:9" s="34" customFormat="1" ht="12.5">
      <c r="I735" s="121"/>
    </row>
    <row r="736" spans="9:9" s="34" customFormat="1" ht="12.5">
      <c r="I736" s="121"/>
    </row>
    <row r="737" spans="9:9" s="34" customFormat="1" ht="12.5">
      <c r="I737" s="121"/>
    </row>
    <row r="738" spans="9:9" s="34" customFormat="1" ht="12.5">
      <c r="I738" s="121"/>
    </row>
    <row r="739" spans="9:9" s="34" customFormat="1" ht="12.5">
      <c r="I739" s="121"/>
    </row>
    <row r="740" spans="9:9" s="34" customFormat="1" ht="12.5">
      <c r="I740" s="121"/>
    </row>
    <row r="741" spans="9:9" s="34" customFormat="1" ht="12.5">
      <c r="I741" s="121"/>
    </row>
    <row r="742" spans="9:9" s="34" customFormat="1" ht="12.5">
      <c r="I742" s="121"/>
    </row>
    <row r="743" spans="9:9" s="34" customFormat="1" ht="12.5">
      <c r="I743" s="121"/>
    </row>
    <row r="744" spans="9:9" s="34" customFormat="1" ht="12.5">
      <c r="I744" s="121"/>
    </row>
    <row r="745" spans="9:9" s="34" customFormat="1" ht="12.5">
      <c r="I745" s="121"/>
    </row>
    <row r="746" spans="9:9" s="34" customFormat="1" ht="12.5">
      <c r="I746" s="121"/>
    </row>
    <row r="747" spans="9:9" s="34" customFormat="1" ht="12.5">
      <c r="I747" s="121"/>
    </row>
    <row r="748" spans="9:9" s="34" customFormat="1" ht="12.5">
      <c r="I748" s="121"/>
    </row>
    <row r="749" spans="9:9" s="34" customFormat="1" ht="12.5">
      <c r="I749" s="121"/>
    </row>
    <row r="750" spans="9:9" s="34" customFormat="1" ht="12.5">
      <c r="I750" s="121"/>
    </row>
    <row r="751" spans="9:9" s="34" customFormat="1" ht="12.5">
      <c r="I751" s="121"/>
    </row>
    <row r="752" spans="9:9" s="34" customFormat="1" ht="12.5">
      <c r="I752" s="121"/>
    </row>
    <row r="753" spans="9:9" s="34" customFormat="1" ht="12.5">
      <c r="I753" s="121"/>
    </row>
    <row r="754" spans="9:9" s="34" customFormat="1" ht="12.5">
      <c r="I754" s="121"/>
    </row>
    <row r="755" spans="9:9" s="34" customFormat="1" ht="12.5">
      <c r="I755" s="121"/>
    </row>
    <row r="756" spans="9:9" s="34" customFormat="1" ht="12.5">
      <c r="I756" s="121"/>
    </row>
    <row r="757" spans="9:9" s="34" customFormat="1" ht="12.5">
      <c r="I757" s="121"/>
    </row>
    <row r="758" spans="9:9" s="34" customFormat="1" ht="12.5">
      <c r="I758" s="121"/>
    </row>
    <row r="759" spans="9:9" s="34" customFormat="1" ht="12.5">
      <c r="I759" s="121"/>
    </row>
    <row r="760" spans="9:9" s="34" customFormat="1" ht="12.5">
      <c r="I760" s="121"/>
    </row>
    <row r="761" spans="9:9" s="34" customFormat="1" ht="12.5">
      <c r="I761" s="121"/>
    </row>
    <row r="762" spans="9:9" s="34" customFormat="1" ht="12.5">
      <c r="I762" s="121"/>
    </row>
    <row r="763" spans="9:9" s="34" customFormat="1" ht="12.5">
      <c r="I763" s="121"/>
    </row>
    <row r="764" spans="9:9" s="34" customFormat="1" ht="12.5">
      <c r="I764" s="121"/>
    </row>
    <row r="765" spans="9:9" s="34" customFormat="1" ht="12.5">
      <c r="I765" s="121"/>
    </row>
    <row r="766" spans="9:9" s="34" customFormat="1" ht="12.5">
      <c r="I766" s="121"/>
    </row>
    <row r="767" spans="9:9" s="34" customFormat="1" ht="12.5">
      <c r="I767" s="121"/>
    </row>
    <row r="768" spans="9:9" s="34" customFormat="1" ht="12.5">
      <c r="I768" s="121"/>
    </row>
    <row r="769" spans="9:9" s="34" customFormat="1" ht="12.5">
      <c r="I769" s="121"/>
    </row>
    <row r="770" spans="9:9" s="34" customFormat="1" ht="12.5">
      <c r="I770" s="121"/>
    </row>
    <row r="771" spans="9:9" s="34" customFormat="1" ht="12.5">
      <c r="I771" s="121"/>
    </row>
    <row r="772" spans="9:9" s="34" customFormat="1" ht="12.5">
      <c r="I772" s="121"/>
    </row>
    <row r="773" spans="9:9" s="34" customFormat="1" ht="12.5">
      <c r="I773" s="121"/>
    </row>
    <row r="774" spans="9:9" s="34" customFormat="1" ht="12.5">
      <c r="I774" s="121"/>
    </row>
    <row r="775" spans="9:9" s="34" customFormat="1" ht="12.5">
      <c r="I775" s="121"/>
    </row>
    <row r="776" spans="9:9" s="34" customFormat="1" ht="12.5">
      <c r="I776" s="121"/>
    </row>
    <row r="777" spans="9:9" s="34" customFormat="1" ht="12.5">
      <c r="I777" s="121"/>
    </row>
    <row r="778" spans="9:9" s="34" customFormat="1" ht="12.5">
      <c r="I778" s="121"/>
    </row>
    <row r="779" spans="9:9" s="34" customFormat="1" ht="12.5">
      <c r="I779" s="121"/>
    </row>
    <row r="780" spans="9:9" s="34" customFormat="1" ht="12.5">
      <c r="I780" s="121"/>
    </row>
    <row r="781" spans="9:9" s="34" customFormat="1" ht="12.5">
      <c r="I781" s="121"/>
    </row>
    <row r="782" spans="9:9" s="34" customFormat="1" ht="12.5">
      <c r="I782" s="121"/>
    </row>
    <row r="783" spans="9:9" s="34" customFormat="1" ht="12.5">
      <c r="I783" s="121"/>
    </row>
    <row r="784" spans="9:9" s="34" customFormat="1" ht="12.5">
      <c r="I784" s="121"/>
    </row>
    <row r="785" spans="9:9" s="34" customFormat="1" ht="12.5">
      <c r="I785" s="121"/>
    </row>
    <row r="786" spans="9:9" s="34" customFormat="1" ht="12.5">
      <c r="I786" s="121"/>
    </row>
    <row r="787" spans="9:9" s="34" customFormat="1" ht="12.5">
      <c r="I787" s="121"/>
    </row>
    <row r="788" spans="9:9" s="34" customFormat="1" ht="12.5">
      <c r="I788" s="121"/>
    </row>
    <row r="789" spans="9:9" s="34" customFormat="1" ht="12.5">
      <c r="I789" s="121"/>
    </row>
    <row r="790" spans="9:9" s="34" customFormat="1" ht="12.5">
      <c r="I790" s="121"/>
    </row>
    <row r="791" spans="9:9" s="34" customFormat="1" ht="12.5">
      <c r="I791" s="121"/>
    </row>
    <row r="792" spans="9:9" s="34" customFormat="1" ht="12.5">
      <c r="I792" s="121"/>
    </row>
    <row r="793" spans="9:9" s="34" customFormat="1" ht="12.5">
      <c r="I793" s="121"/>
    </row>
    <row r="794" spans="9:9" s="34" customFormat="1" ht="12.5">
      <c r="I794" s="121"/>
    </row>
    <row r="795" spans="9:9" s="34" customFormat="1" ht="12.5">
      <c r="I795" s="121"/>
    </row>
    <row r="796" spans="9:9" s="34" customFormat="1" ht="12.5">
      <c r="I796" s="121"/>
    </row>
    <row r="797" spans="9:9" s="34" customFormat="1" ht="12.5">
      <c r="I797" s="121"/>
    </row>
    <row r="798" spans="9:9" s="34" customFormat="1" ht="12.5">
      <c r="I798" s="121"/>
    </row>
    <row r="799" spans="9:9" s="34" customFormat="1" ht="12.5">
      <c r="I799" s="121"/>
    </row>
    <row r="800" spans="9:9" s="34" customFormat="1" ht="12.5">
      <c r="I800" s="121"/>
    </row>
    <row r="801" spans="9:9" s="34" customFormat="1" ht="12.5">
      <c r="I801" s="121"/>
    </row>
    <row r="802" spans="9:9" s="34" customFormat="1" ht="12.5">
      <c r="I802" s="121"/>
    </row>
    <row r="803" spans="9:9" s="34" customFormat="1" ht="12.5">
      <c r="I803" s="121"/>
    </row>
    <row r="804" spans="9:9" s="34" customFormat="1" ht="12.5">
      <c r="I804" s="121"/>
    </row>
    <row r="805" spans="9:9" s="34" customFormat="1" ht="12.5">
      <c r="I805" s="121"/>
    </row>
    <row r="806" spans="9:9" s="34" customFormat="1" ht="12.5">
      <c r="I806" s="121"/>
    </row>
    <row r="807" spans="9:9" s="34" customFormat="1" ht="12.5">
      <c r="I807" s="121"/>
    </row>
    <row r="808" spans="9:9" s="34" customFormat="1" ht="12.5">
      <c r="I808" s="121"/>
    </row>
    <row r="809" spans="9:9" s="34" customFormat="1" ht="12.5">
      <c r="I809" s="121"/>
    </row>
    <row r="810" spans="9:9" s="34" customFormat="1" ht="12.5">
      <c r="I810" s="121"/>
    </row>
    <row r="811" spans="9:9" s="34" customFormat="1" ht="12.5">
      <c r="I811" s="121"/>
    </row>
    <row r="812" spans="9:9" s="34" customFormat="1" ht="12.5">
      <c r="I812" s="121"/>
    </row>
    <row r="813" spans="9:9" s="34" customFormat="1" ht="12.5">
      <c r="I813" s="121"/>
    </row>
    <row r="814" spans="9:9" s="34" customFormat="1" ht="12.5">
      <c r="I814" s="121"/>
    </row>
    <row r="815" spans="9:9" s="34" customFormat="1" ht="12.5">
      <c r="I815" s="121"/>
    </row>
    <row r="816" spans="9:9" s="34" customFormat="1" ht="12.5">
      <c r="I816" s="121"/>
    </row>
    <row r="817" spans="9:9" s="34" customFormat="1" ht="12.5">
      <c r="I817" s="121"/>
    </row>
    <row r="818" spans="9:9" s="34" customFormat="1" ht="12.5">
      <c r="I818" s="121"/>
    </row>
    <row r="819" spans="9:9" s="34" customFormat="1" ht="12.5">
      <c r="I819" s="121"/>
    </row>
    <row r="820" spans="9:9" s="34" customFormat="1" ht="12.5">
      <c r="I820" s="121"/>
    </row>
    <row r="821" spans="9:9" s="34" customFormat="1" ht="12.5">
      <c r="I821" s="121"/>
    </row>
    <row r="822" spans="9:9" s="34" customFormat="1" ht="12.5">
      <c r="I822" s="121"/>
    </row>
    <row r="823" spans="9:9" s="34" customFormat="1" ht="12.5">
      <c r="I823" s="121"/>
    </row>
    <row r="824" spans="9:9" s="34" customFormat="1" ht="12.5">
      <c r="I824" s="121"/>
    </row>
    <row r="825" spans="9:9" s="34" customFormat="1" ht="12.5">
      <c r="I825" s="121"/>
    </row>
    <row r="826" spans="9:9" s="34" customFormat="1" ht="12.5">
      <c r="I826" s="121"/>
    </row>
    <row r="827" spans="9:9" s="34" customFormat="1" ht="12.5">
      <c r="I827" s="121"/>
    </row>
    <row r="828" spans="9:9" s="34" customFormat="1" ht="12.5">
      <c r="I828" s="121"/>
    </row>
    <row r="829" spans="9:9" s="34" customFormat="1" ht="12.5">
      <c r="I829" s="121"/>
    </row>
    <row r="830" spans="9:9" s="34" customFormat="1" ht="12.5">
      <c r="I830" s="121"/>
    </row>
    <row r="831" spans="9:9" s="34" customFormat="1" ht="12.5">
      <c r="I831" s="121"/>
    </row>
    <row r="832" spans="9:9" s="34" customFormat="1" ht="12.5">
      <c r="I832" s="121"/>
    </row>
    <row r="833" spans="9:9" s="34" customFormat="1" ht="12.5">
      <c r="I833" s="121"/>
    </row>
    <row r="834" spans="9:9" s="34" customFormat="1" ht="12.5">
      <c r="I834" s="121"/>
    </row>
    <row r="835" spans="9:9" s="34" customFormat="1" ht="12.5">
      <c r="I835" s="121"/>
    </row>
    <row r="836" spans="9:9" s="34" customFormat="1" ht="12.5">
      <c r="I836" s="121"/>
    </row>
    <row r="837" spans="9:9" s="34" customFormat="1" ht="12.5">
      <c r="I837" s="121"/>
    </row>
    <row r="838" spans="9:9" s="34" customFormat="1" ht="12.5">
      <c r="I838" s="121"/>
    </row>
    <row r="839" spans="9:9" s="34" customFormat="1" ht="12.5">
      <c r="I839" s="121"/>
    </row>
    <row r="840" spans="9:9" s="34" customFormat="1" ht="12.5">
      <c r="I840" s="121"/>
    </row>
    <row r="841" spans="9:9" s="34" customFormat="1" ht="12.5">
      <c r="I841" s="121"/>
    </row>
    <row r="842" spans="9:9" s="34" customFormat="1" ht="12.5">
      <c r="I842" s="121"/>
    </row>
    <row r="843" spans="9:9" s="34" customFormat="1" ht="12.5">
      <c r="I843" s="121"/>
    </row>
    <row r="844" spans="9:9" s="34" customFormat="1" ht="12.5">
      <c r="I844" s="121"/>
    </row>
    <row r="845" spans="9:9" s="34" customFormat="1" ht="12.5">
      <c r="I845" s="121"/>
    </row>
    <row r="846" spans="9:9" s="34" customFormat="1" ht="12.5">
      <c r="I846" s="121"/>
    </row>
    <row r="847" spans="9:9" s="34" customFormat="1" ht="12.5">
      <c r="I847" s="121"/>
    </row>
    <row r="848" spans="9:9" s="34" customFormat="1" ht="12.5">
      <c r="I848" s="121"/>
    </row>
    <row r="849" spans="9:9" s="34" customFormat="1" ht="12.5">
      <c r="I849" s="121"/>
    </row>
    <row r="850" spans="9:9" s="34" customFormat="1" ht="12.5">
      <c r="I850" s="121"/>
    </row>
    <row r="851" spans="9:9" s="34" customFormat="1" ht="12.5">
      <c r="I851" s="121"/>
    </row>
    <row r="852" spans="9:9" s="34" customFormat="1" ht="12.5">
      <c r="I852" s="121"/>
    </row>
    <row r="853" spans="9:9" s="34" customFormat="1" ht="12.5">
      <c r="I853" s="121"/>
    </row>
    <row r="854" spans="9:9" s="34" customFormat="1" ht="12.5">
      <c r="I854" s="121"/>
    </row>
    <row r="855" spans="9:9" s="34" customFormat="1" ht="12.5">
      <c r="I855" s="121"/>
    </row>
    <row r="856" spans="9:9" s="34" customFormat="1" ht="12.5">
      <c r="I856" s="121"/>
    </row>
    <row r="857" spans="9:9" s="34" customFormat="1" ht="12.5">
      <c r="I857" s="121"/>
    </row>
    <row r="858" spans="9:9" s="34" customFormat="1" ht="12.5">
      <c r="I858" s="121"/>
    </row>
    <row r="859" spans="9:9" s="34" customFormat="1" ht="12.5">
      <c r="I859" s="121"/>
    </row>
    <row r="860" spans="9:9" s="34" customFormat="1" ht="12.5">
      <c r="I860" s="121"/>
    </row>
    <row r="861" spans="9:9" s="34" customFormat="1" ht="12.5">
      <c r="I861" s="121"/>
    </row>
    <row r="862" spans="9:9" s="34" customFormat="1" ht="12.5">
      <c r="I862" s="121"/>
    </row>
    <row r="863" spans="9:9" s="34" customFormat="1" ht="12.5">
      <c r="I863" s="121"/>
    </row>
    <row r="864" spans="9:9" s="34" customFormat="1" ht="12.5">
      <c r="I864" s="121"/>
    </row>
    <row r="865" spans="9:9" s="34" customFormat="1" ht="12.5">
      <c r="I865" s="121"/>
    </row>
    <row r="866" spans="9:9" s="34" customFormat="1" ht="12.5">
      <c r="I866" s="121"/>
    </row>
    <row r="867" spans="9:9" s="34" customFormat="1" ht="12.5">
      <c r="I867" s="121"/>
    </row>
    <row r="868" spans="9:9" s="34" customFormat="1" ht="12.5">
      <c r="I868" s="121"/>
    </row>
    <row r="869" spans="9:9" s="34" customFormat="1" ht="12.5">
      <c r="I869" s="121"/>
    </row>
    <row r="870" spans="9:9" s="34" customFormat="1" ht="12.5">
      <c r="I870" s="121"/>
    </row>
    <row r="871" spans="9:9" s="34" customFormat="1" ht="12.5">
      <c r="I871" s="121"/>
    </row>
    <row r="872" spans="9:9" s="34" customFormat="1" ht="12.5">
      <c r="I872" s="121"/>
    </row>
    <row r="873" spans="9:9" s="34" customFormat="1" ht="12.5">
      <c r="I873" s="121"/>
    </row>
    <row r="874" spans="9:9" s="34" customFormat="1" ht="12.5">
      <c r="I874" s="121"/>
    </row>
    <row r="875" spans="9:9" s="34" customFormat="1" ht="12.5">
      <c r="I875" s="121"/>
    </row>
    <row r="876" spans="9:9" s="34" customFormat="1" ht="12.5">
      <c r="I876" s="121"/>
    </row>
    <row r="877" spans="9:9" s="34" customFormat="1" ht="12.5">
      <c r="I877" s="121"/>
    </row>
    <row r="878" spans="9:9" s="34" customFormat="1" ht="12.5">
      <c r="I878" s="121"/>
    </row>
    <row r="879" spans="9:9" s="34" customFormat="1" ht="12.5">
      <c r="I879" s="121"/>
    </row>
    <row r="880" spans="9:9" s="34" customFormat="1" ht="12.5">
      <c r="I880" s="121"/>
    </row>
    <row r="881" spans="9:9" s="34" customFormat="1" ht="12.5">
      <c r="I881" s="121"/>
    </row>
    <row r="882" spans="9:9" s="34" customFormat="1" ht="12.5">
      <c r="I882" s="121"/>
    </row>
    <row r="883" spans="9:9" s="34" customFormat="1" ht="12.5">
      <c r="I883" s="121"/>
    </row>
    <row r="884" spans="9:9" s="34" customFormat="1" ht="12.5">
      <c r="I884" s="121"/>
    </row>
    <row r="885" spans="9:9" s="34" customFormat="1" ht="12.5">
      <c r="I885" s="121"/>
    </row>
    <row r="886" spans="9:9" s="34" customFormat="1" ht="12.5">
      <c r="I886" s="121"/>
    </row>
    <row r="887" spans="9:9" s="34" customFormat="1" ht="12.5">
      <c r="I887" s="121"/>
    </row>
    <row r="888" spans="9:9" s="34" customFormat="1" ht="12.5">
      <c r="I888" s="121"/>
    </row>
    <row r="889" spans="9:9" s="34" customFormat="1" ht="12.5">
      <c r="I889" s="121"/>
    </row>
    <row r="890" spans="9:9" s="34" customFormat="1" ht="12.5">
      <c r="I890" s="121"/>
    </row>
    <row r="891" spans="9:9" s="34" customFormat="1" ht="12.5">
      <c r="I891" s="121"/>
    </row>
    <row r="892" spans="9:9" s="34" customFormat="1" ht="12.5">
      <c r="I892" s="121"/>
    </row>
    <row r="893" spans="9:9" s="34" customFormat="1" ht="12.5">
      <c r="I893" s="121"/>
    </row>
    <row r="894" spans="9:9" s="34" customFormat="1" ht="12.5">
      <c r="I894" s="121"/>
    </row>
    <row r="895" spans="9:9" s="34" customFormat="1" ht="12.5">
      <c r="I895" s="121"/>
    </row>
    <row r="896" spans="9:9" s="34" customFormat="1" ht="12.5">
      <c r="I896" s="121"/>
    </row>
    <row r="897" spans="9:9" s="34" customFormat="1" ht="12.5">
      <c r="I897" s="121"/>
    </row>
    <row r="898" spans="9:9" s="34" customFormat="1" ht="12.5">
      <c r="I898" s="121"/>
    </row>
    <row r="899" spans="9:9" s="34" customFormat="1" ht="12.5">
      <c r="I899" s="121"/>
    </row>
    <row r="900" spans="9:9" s="34" customFormat="1" ht="12.5">
      <c r="I900" s="121"/>
    </row>
    <row r="901" spans="9:9" s="34" customFormat="1" ht="12.5">
      <c r="I901" s="121"/>
    </row>
    <row r="902" spans="9:9" s="34" customFormat="1" ht="12.5">
      <c r="I902" s="121"/>
    </row>
    <row r="903" spans="9:9" s="34" customFormat="1" ht="12.5">
      <c r="I903" s="121"/>
    </row>
    <row r="904" spans="9:9" s="34" customFormat="1" ht="12.5">
      <c r="I904" s="121"/>
    </row>
    <row r="905" spans="9:9" s="34" customFormat="1" ht="12.5">
      <c r="I905" s="121"/>
    </row>
    <row r="906" spans="9:9" s="34" customFormat="1" ht="12.5">
      <c r="I906" s="121"/>
    </row>
    <row r="907" spans="9:9" s="34" customFormat="1" ht="12.5">
      <c r="I907" s="121"/>
    </row>
    <row r="908" spans="9:9" s="34" customFormat="1" ht="12.5">
      <c r="I908" s="121"/>
    </row>
    <row r="909" spans="9:9" s="34" customFormat="1" ht="12.5">
      <c r="I909" s="121"/>
    </row>
    <row r="910" spans="9:9" s="34" customFormat="1" ht="12.5">
      <c r="I910" s="121"/>
    </row>
    <row r="911" spans="9:9" s="34" customFormat="1" ht="12.5">
      <c r="I911" s="121"/>
    </row>
    <row r="912" spans="9:9" s="34" customFormat="1" ht="12.5">
      <c r="I912" s="121"/>
    </row>
    <row r="913" spans="9:9" s="34" customFormat="1" ht="12.5">
      <c r="I913" s="121"/>
    </row>
    <row r="914" spans="9:9" s="34" customFormat="1" ht="12.5">
      <c r="I914" s="121"/>
    </row>
    <row r="915" spans="9:9" s="34" customFormat="1" ht="12.5">
      <c r="I915" s="121"/>
    </row>
    <row r="916" spans="9:9" s="34" customFormat="1" ht="12.5">
      <c r="I916" s="121"/>
    </row>
    <row r="917" spans="9:9" s="34" customFormat="1" ht="12.5">
      <c r="I917" s="121"/>
    </row>
    <row r="918" spans="9:9" s="34" customFormat="1" ht="12.5">
      <c r="I918" s="121"/>
    </row>
    <row r="919" spans="9:9" s="34" customFormat="1" ht="12.5">
      <c r="I919" s="121"/>
    </row>
    <row r="920" spans="9:9" s="34" customFormat="1" ht="12.5">
      <c r="I920" s="121"/>
    </row>
    <row r="921" spans="9:9" s="34" customFormat="1" ht="12.5">
      <c r="I921" s="121"/>
    </row>
    <row r="922" spans="9:9" s="34" customFormat="1" ht="12.5">
      <c r="I922" s="121"/>
    </row>
    <row r="923" spans="9:9" s="34" customFormat="1" ht="12.5">
      <c r="I923" s="121"/>
    </row>
    <row r="924" spans="9:9" s="34" customFormat="1" ht="12.5">
      <c r="I924" s="121"/>
    </row>
    <row r="925" spans="9:9" s="34" customFormat="1" ht="12.5">
      <c r="I925" s="121"/>
    </row>
    <row r="926" spans="9:9" s="34" customFormat="1" ht="12.5">
      <c r="I926" s="121"/>
    </row>
    <row r="927" spans="9:9" s="34" customFormat="1" ht="12.5">
      <c r="I927" s="121"/>
    </row>
    <row r="928" spans="9:9" s="34" customFormat="1" ht="12.5">
      <c r="I928" s="121"/>
    </row>
    <row r="929" spans="2:9" s="34" customFormat="1" ht="12.5">
      <c r="I929" s="121"/>
    </row>
    <row r="930" spans="2:9" s="34" customFormat="1" ht="12.5">
      <c r="I930" s="121"/>
    </row>
    <row r="931" spans="2:9" s="34" customFormat="1" ht="12.5">
      <c r="I931" s="121"/>
    </row>
    <row r="932" spans="2:9" s="34" customFormat="1" ht="12.5">
      <c r="I932" s="121"/>
    </row>
    <row r="933" spans="2:9" s="34" customFormat="1" ht="12.5">
      <c r="I933" s="121"/>
    </row>
    <row r="934" spans="2:9">
      <c r="B934" s="1"/>
      <c r="C934" s="1"/>
    </row>
    <row r="935" spans="2:9">
      <c r="B935" s="1"/>
      <c r="C935" s="1"/>
    </row>
    <row r="936" spans="2:9">
      <c r="B936" s="1"/>
      <c r="C936" s="1"/>
    </row>
    <row r="937" spans="2:9">
      <c r="B937" s="1"/>
      <c r="C937" s="1"/>
    </row>
    <row r="938" spans="2:9">
      <c r="B938" s="1"/>
      <c r="C938" s="1"/>
    </row>
    <row r="939" spans="2:9">
      <c r="B939" s="1"/>
      <c r="C939" s="1"/>
    </row>
    <row r="940" spans="2:9">
      <c r="B940" s="1"/>
      <c r="C940" s="1"/>
    </row>
    <row r="941" spans="2:9">
      <c r="B941" s="1"/>
      <c r="C941" s="1"/>
    </row>
    <row r="942" spans="2:9">
      <c r="B942" s="1"/>
      <c r="C942" s="1"/>
    </row>
    <row r="943" spans="2:9">
      <c r="B943" s="1"/>
      <c r="C943" s="1"/>
    </row>
    <row r="944" spans="2:9">
      <c r="B944" s="1"/>
      <c r="C944" s="1"/>
    </row>
    <row r="945" spans="2:3">
      <c r="B945" s="1"/>
      <c r="C945" s="1"/>
    </row>
    <row r="946" spans="2:3">
      <c r="B946" s="1"/>
      <c r="C946" s="1"/>
    </row>
    <row r="947" spans="2:3">
      <c r="B947" s="1"/>
      <c r="C947" s="1"/>
    </row>
    <row r="948" spans="2:3">
      <c r="B948" s="1"/>
      <c r="C948" s="1"/>
    </row>
    <row r="949" spans="2:3">
      <c r="B949" s="1"/>
      <c r="C949" s="1"/>
    </row>
    <row r="950" spans="2:3">
      <c r="B950" s="1"/>
      <c r="C950" s="1"/>
    </row>
    <row r="951" spans="2:3">
      <c r="B951" s="1"/>
      <c r="C951" s="1"/>
    </row>
    <row r="952" spans="2:3">
      <c r="B952" s="1"/>
      <c r="C952" s="1"/>
    </row>
    <row r="953" spans="2:3">
      <c r="B953" s="1"/>
      <c r="C953" s="1"/>
    </row>
    <row r="954" spans="2:3">
      <c r="B954" s="1"/>
      <c r="C954" s="1"/>
    </row>
    <row r="955" spans="2:3">
      <c r="B955" s="1"/>
      <c r="C955" s="1"/>
    </row>
    <row r="956" spans="2:3">
      <c r="B956" s="1"/>
      <c r="C956" s="1"/>
    </row>
    <row r="957" spans="2:3">
      <c r="B957" s="1"/>
      <c r="C957" s="1"/>
    </row>
    <row r="958" spans="2:3">
      <c r="B958" s="1"/>
      <c r="C958" s="1"/>
    </row>
    <row r="959" spans="2:3">
      <c r="B959" s="1"/>
      <c r="C959" s="1"/>
    </row>
    <row r="960" spans="2:3">
      <c r="B960" s="1"/>
      <c r="C960" s="1"/>
    </row>
    <row r="961" spans="2:3">
      <c r="B961" s="1"/>
      <c r="C961" s="1"/>
    </row>
    <row r="962" spans="2:3">
      <c r="B962" s="1"/>
      <c r="C962" s="1"/>
    </row>
    <row r="963" spans="2:3">
      <c r="B963" s="1"/>
      <c r="C963" s="1"/>
    </row>
    <row r="964" spans="2:3">
      <c r="B964" s="1"/>
      <c r="C964" s="1"/>
    </row>
    <row r="965" spans="2:3">
      <c r="B965" s="1"/>
      <c r="C965" s="1"/>
    </row>
    <row r="966" spans="2:3">
      <c r="B966" s="1"/>
      <c r="C966" s="1"/>
    </row>
    <row r="967" spans="2:3">
      <c r="B967" s="1"/>
      <c r="C967" s="1"/>
    </row>
    <row r="968" spans="2:3">
      <c r="B968" s="1"/>
      <c r="C968" s="1"/>
    </row>
    <row r="969" spans="2:3">
      <c r="B969" s="1"/>
      <c r="C969" s="1"/>
    </row>
    <row r="970" spans="2:3">
      <c r="B970" s="1"/>
      <c r="C970" s="1"/>
    </row>
    <row r="971" spans="2:3">
      <c r="B971" s="1"/>
      <c r="C971" s="1"/>
    </row>
    <row r="972" spans="2:3">
      <c r="B972" s="1"/>
      <c r="C972" s="1"/>
    </row>
    <row r="973" spans="2:3">
      <c r="B973" s="1"/>
      <c r="C973" s="1"/>
    </row>
    <row r="974" spans="2:3">
      <c r="B974" s="1"/>
      <c r="C974" s="1"/>
    </row>
    <row r="975" spans="2:3">
      <c r="B975" s="1"/>
      <c r="C975" s="1"/>
    </row>
    <row r="976" spans="2:3">
      <c r="B976" s="1"/>
      <c r="C976" s="1"/>
    </row>
    <row r="977" spans="2:3">
      <c r="B977" s="1"/>
      <c r="C977" s="1"/>
    </row>
    <row r="978" spans="2:3">
      <c r="B978" s="1"/>
      <c r="C978" s="1"/>
    </row>
    <row r="979" spans="2:3">
      <c r="B979" s="1"/>
      <c r="C979" s="1"/>
    </row>
    <row r="980" spans="2:3">
      <c r="B980" s="1"/>
      <c r="C980" s="1"/>
    </row>
    <row r="981" spans="2:3">
      <c r="B981" s="1"/>
      <c r="C981" s="1"/>
    </row>
    <row r="982" spans="2:3">
      <c r="B982" s="1"/>
      <c r="C982" s="1"/>
    </row>
    <row r="983" spans="2:3">
      <c r="B983" s="1"/>
      <c r="C983" s="1"/>
    </row>
    <row r="984" spans="2:3">
      <c r="B984" s="1"/>
      <c r="C984" s="1"/>
    </row>
    <row r="985" spans="2:3">
      <c r="B985" s="1"/>
      <c r="C985" s="1"/>
    </row>
    <row r="986" spans="2:3">
      <c r="B986" s="1"/>
      <c r="C986" s="1"/>
    </row>
    <row r="987" spans="2:3">
      <c r="B987" s="1"/>
      <c r="C987" s="1"/>
    </row>
    <row r="988" spans="2:3">
      <c r="B988" s="1"/>
      <c r="C988" s="1"/>
    </row>
    <row r="989" spans="2:3">
      <c r="B989" s="1"/>
      <c r="C989" s="1"/>
    </row>
    <row r="990" spans="2:3">
      <c r="B990" s="1"/>
      <c r="C990" s="1"/>
    </row>
    <row r="991" spans="2:3">
      <c r="B991" s="1"/>
      <c r="C991" s="1"/>
    </row>
    <row r="992" spans="2:3">
      <c r="B992" s="1"/>
      <c r="C992" s="1"/>
    </row>
    <row r="993" spans="2:3">
      <c r="B993" s="1"/>
      <c r="C993" s="1"/>
    </row>
    <row r="994" spans="2:3">
      <c r="B994" s="1"/>
      <c r="C994" s="1"/>
    </row>
    <row r="995" spans="2:3">
      <c r="B995" s="1"/>
      <c r="C995" s="1"/>
    </row>
    <row r="996" spans="2:3">
      <c r="B996" s="1"/>
      <c r="C996" s="1"/>
    </row>
    <row r="997" spans="2:3">
      <c r="B997" s="1"/>
      <c r="C997" s="1"/>
    </row>
    <row r="998" spans="2:3">
      <c r="B998" s="1"/>
      <c r="C998" s="1"/>
    </row>
    <row r="999" spans="2:3">
      <c r="B999" s="1"/>
      <c r="C999" s="1"/>
    </row>
    <row r="1000" spans="2:3">
      <c r="B1000" s="1"/>
      <c r="C1000" s="1"/>
    </row>
    <row r="1001" spans="2:3">
      <c r="B1001" s="1"/>
      <c r="C1001" s="1"/>
    </row>
    <row r="1002" spans="2:3">
      <c r="B1002" s="1"/>
      <c r="C1002" s="1"/>
    </row>
    <row r="1003" spans="2:3">
      <c r="B1003" s="1"/>
      <c r="C1003" s="1"/>
    </row>
    <row r="1004" spans="2:3">
      <c r="B1004" s="1"/>
      <c r="C1004" s="1"/>
    </row>
    <row r="1005" spans="2:3">
      <c r="B1005" s="1"/>
      <c r="C1005" s="1"/>
    </row>
    <row r="1006" spans="2:3">
      <c r="B1006" s="1"/>
      <c r="C1006" s="1"/>
    </row>
    <row r="1007" spans="2:3">
      <c r="B1007" s="1"/>
      <c r="C1007" s="1"/>
    </row>
    <row r="1008" spans="2:3">
      <c r="B1008" s="1"/>
      <c r="C1008" s="1"/>
    </row>
    <row r="1009" spans="2:3">
      <c r="B1009" s="1"/>
      <c r="C1009" s="1"/>
    </row>
    <row r="1010" spans="2:3">
      <c r="B1010" s="1"/>
      <c r="C1010" s="1"/>
    </row>
    <row r="1011" spans="2:3">
      <c r="B1011" s="1"/>
      <c r="C1011" s="1"/>
    </row>
    <row r="1012" spans="2:3">
      <c r="B1012" s="1"/>
      <c r="C1012" s="1"/>
    </row>
    <row r="1013" spans="2:3">
      <c r="B1013" s="1"/>
      <c r="C1013" s="1"/>
    </row>
    <row r="1014" spans="2:3">
      <c r="B1014" s="1"/>
      <c r="C1014" s="1"/>
    </row>
    <row r="1015" spans="2:3">
      <c r="B1015" s="1"/>
      <c r="C1015" s="1"/>
    </row>
    <row r="1016" spans="2:3">
      <c r="B1016" s="1"/>
      <c r="C1016" s="1"/>
    </row>
    <row r="1017" spans="2:3">
      <c r="B1017" s="1"/>
      <c r="C1017" s="1"/>
    </row>
    <row r="1018" spans="2:3">
      <c r="B1018" s="1"/>
      <c r="C1018" s="1"/>
    </row>
    <row r="1019" spans="2:3">
      <c r="B1019" s="1"/>
      <c r="C1019" s="1"/>
    </row>
    <row r="1020" spans="2:3">
      <c r="B1020" s="1"/>
      <c r="C1020" s="1"/>
    </row>
    <row r="1021" spans="2:3">
      <c r="B1021" s="1"/>
      <c r="C1021" s="1"/>
    </row>
    <row r="1022" spans="2:3">
      <c r="B1022" s="1"/>
      <c r="C1022" s="1"/>
    </row>
    <row r="1023" spans="2:3">
      <c r="B1023" s="1"/>
      <c r="C1023" s="1"/>
    </row>
    <row r="1024" spans="2:3">
      <c r="B1024" s="1"/>
      <c r="C1024" s="1"/>
    </row>
    <row r="1025" spans="2:3">
      <c r="B1025" s="1"/>
      <c r="C1025" s="1"/>
    </row>
    <row r="1026" spans="2:3">
      <c r="B1026" s="1"/>
      <c r="C1026" s="1"/>
    </row>
    <row r="1027" spans="2:3">
      <c r="B1027" s="1"/>
      <c r="C1027" s="1"/>
    </row>
    <row r="1028" spans="2:3">
      <c r="B1028" s="1"/>
      <c r="C1028" s="1"/>
    </row>
    <row r="1029" spans="2:3">
      <c r="B1029" s="1"/>
      <c r="C1029" s="1"/>
    </row>
    <row r="1030" spans="2:3">
      <c r="B1030" s="1"/>
      <c r="C1030" s="1"/>
    </row>
    <row r="1031" spans="2:3">
      <c r="B1031" s="1"/>
      <c r="C1031" s="1"/>
    </row>
    <row r="1032" spans="2:3">
      <c r="B1032" s="1"/>
      <c r="C1032" s="1"/>
    </row>
    <row r="1033" spans="2:3">
      <c r="B1033" s="1"/>
      <c r="C1033" s="1"/>
    </row>
    <row r="1034" spans="2:3">
      <c r="B1034" s="1"/>
      <c r="C1034" s="1"/>
    </row>
    <row r="1035" spans="2:3">
      <c r="B1035" s="1"/>
      <c r="C1035" s="1"/>
    </row>
    <row r="1036" spans="2:3">
      <c r="B1036" s="1"/>
      <c r="C1036" s="1"/>
    </row>
    <row r="1037" spans="2:3">
      <c r="B1037" s="1"/>
      <c r="C1037" s="1"/>
    </row>
    <row r="1038" spans="2:3">
      <c r="B1038" s="1"/>
      <c r="C1038" s="1"/>
    </row>
    <row r="1039" spans="2:3">
      <c r="B1039" s="1"/>
      <c r="C1039" s="1"/>
    </row>
    <row r="1040" spans="2:3">
      <c r="B1040" s="1"/>
      <c r="C1040" s="1"/>
    </row>
    <row r="1041" spans="2:3">
      <c r="B1041" s="1"/>
      <c r="C1041" s="1"/>
    </row>
    <row r="1042" spans="2:3">
      <c r="B1042" s="1"/>
      <c r="C1042" s="1"/>
    </row>
    <row r="1043" spans="2:3">
      <c r="B1043" s="1"/>
      <c r="C1043" s="1"/>
    </row>
    <row r="1044" spans="2:3">
      <c r="B1044" s="1"/>
      <c r="C1044" s="1"/>
    </row>
    <row r="1045" spans="2:3">
      <c r="B1045" s="1"/>
      <c r="C1045" s="1"/>
    </row>
    <row r="1046" spans="2:3">
      <c r="B1046" s="1"/>
      <c r="C1046" s="1"/>
    </row>
    <row r="1047" spans="2:3">
      <c r="B1047" s="1"/>
      <c r="C1047" s="1"/>
    </row>
    <row r="1048" spans="2:3">
      <c r="B1048" s="1"/>
      <c r="C1048" s="1"/>
    </row>
    <row r="1049" spans="2:3">
      <c r="B1049" s="1"/>
      <c r="C1049" s="1"/>
    </row>
    <row r="1050" spans="2:3">
      <c r="B1050" s="1"/>
      <c r="C1050" s="1"/>
    </row>
    <row r="1051" spans="2:3">
      <c r="B1051" s="1"/>
      <c r="C1051" s="1"/>
    </row>
    <row r="1052" spans="2:3">
      <c r="B1052" s="1"/>
      <c r="C1052" s="1"/>
    </row>
    <row r="1053" spans="2:3">
      <c r="B1053" s="1"/>
      <c r="C1053" s="1"/>
    </row>
    <row r="1054" spans="2:3">
      <c r="B1054" s="1"/>
      <c r="C1054" s="1"/>
    </row>
    <row r="1055" spans="2:3">
      <c r="B1055" s="1"/>
      <c r="C1055" s="1"/>
    </row>
    <row r="1056" spans="2:3">
      <c r="B1056" s="1"/>
      <c r="C1056" s="1"/>
    </row>
    <row r="1057" spans="2:3">
      <c r="B1057" s="1"/>
      <c r="C1057" s="1"/>
    </row>
    <row r="1058" spans="2:3">
      <c r="B1058" s="1"/>
      <c r="C1058" s="1"/>
    </row>
    <row r="1059" spans="2:3">
      <c r="B1059" s="1"/>
      <c r="C1059" s="1"/>
    </row>
    <row r="1060" spans="2:3">
      <c r="B1060" s="1"/>
      <c r="C1060" s="1"/>
    </row>
    <row r="1061" spans="2:3">
      <c r="B1061" s="1"/>
      <c r="C1061" s="1"/>
    </row>
    <row r="1062" spans="2:3">
      <c r="B1062" s="1"/>
      <c r="C1062" s="1"/>
    </row>
    <row r="1063" spans="2:3">
      <c r="B1063" s="1"/>
      <c r="C1063" s="1"/>
    </row>
    <row r="1064" spans="2:3">
      <c r="B1064" s="1"/>
      <c r="C1064" s="1"/>
    </row>
    <row r="1065" spans="2:3">
      <c r="B1065" s="1"/>
      <c r="C1065" s="1"/>
    </row>
    <row r="1066" spans="2:3">
      <c r="B1066" s="1"/>
      <c r="C1066" s="1"/>
    </row>
    <row r="1067" spans="2:3">
      <c r="B1067" s="1"/>
      <c r="C1067" s="1"/>
    </row>
    <row r="1068" spans="2:3">
      <c r="B1068" s="1"/>
      <c r="C1068" s="1"/>
    </row>
    <row r="1069" spans="2:3">
      <c r="B1069" s="1"/>
      <c r="C1069" s="1"/>
    </row>
    <row r="1070" spans="2:3">
      <c r="B1070" s="1"/>
      <c r="C1070" s="1"/>
    </row>
    <row r="1071" spans="2:3">
      <c r="B1071" s="1"/>
      <c r="C1071" s="1"/>
    </row>
    <row r="1072" spans="2:3">
      <c r="B1072" s="1"/>
      <c r="C1072" s="1"/>
    </row>
    <row r="1073" spans="2:3">
      <c r="B1073" s="1"/>
      <c r="C1073" s="1"/>
    </row>
    <row r="1074" spans="2:3">
      <c r="B1074" s="1"/>
      <c r="C1074" s="1"/>
    </row>
    <row r="1075" spans="2:3">
      <c r="B1075" s="1"/>
      <c r="C1075" s="1"/>
    </row>
    <row r="1076" spans="2:3">
      <c r="B1076" s="1"/>
      <c r="C1076" s="1"/>
    </row>
    <row r="1077" spans="2:3">
      <c r="B1077" s="1"/>
      <c r="C1077" s="1"/>
    </row>
    <row r="1078" spans="2:3">
      <c r="B1078" s="1"/>
      <c r="C1078" s="1"/>
    </row>
    <row r="1079" spans="2:3">
      <c r="B1079" s="1"/>
      <c r="C1079" s="1"/>
    </row>
    <row r="1080" spans="2:3">
      <c r="B1080" s="1"/>
      <c r="C1080" s="1"/>
    </row>
    <row r="1081" spans="2:3">
      <c r="B1081" s="1"/>
      <c r="C1081" s="1"/>
    </row>
    <row r="1082" spans="2:3">
      <c r="B1082" s="1"/>
      <c r="C1082" s="1"/>
    </row>
    <row r="1083" spans="2:3">
      <c r="B1083" s="1"/>
      <c r="C1083" s="1"/>
    </row>
    <row r="1084" spans="2:3">
      <c r="B1084" s="1"/>
      <c r="C1084" s="1"/>
    </row>
    <row r="1085" spans="2:3">
      <c r="B1085" s="1"/>
      <c r="C1085" s="1"/>
    </row>
    <row r="1086" spans="2:3">
      <c r="B1086" s="1"/>
      <c r="C1086" s="1"/>
    </row>
    <row r="1087" spans="2:3">
      <c r="B1087" s="1"/>
      <c r="C1087" s="1"/>
    </row>
    <row r="1088" spans="2:3">
      <c r="B1088" s="1"/>
      <c r="C1088" s="1"/>
    </row>
    <row r="1089" spans="2:3">
      <c r="B1089" s="1"/>
      <c r="C1089" s="1"/>
    </row>
    <row r="1090" spans="2:3">
      <c r="B1090" s="1"/>
      <c r="C1090" s="1"/>
    </row>
    <row r="1091" spans="2:3">
      <c r="B1091" s="1"/>
      <c r="C1091" s="1"/>
    </row>
    <row r="1092" spans="2:3">
      <c r="B1092" s="1"/>
      <c r="C1092" s="1"/>
    </row>
    <row r="1093" spans="2:3">
      <c r="B1093" s="1"/>
      <c r="C1093" s="1"/>
    </row>
    <row r="1094" spans="2:3">
      <c r="B1094" s="1"/>
      <c r="C1094" s="1"/>
    </row>
    <row r="1095" spans="2:3">
      <c r="B1095" s="1"/>
      <c r="C1095" s="1"/>
    </row>
    <row r="1096" spans="2:3">
      <c r="B1096" s="1"/>
      <c r="C1096" s="1"/>
    </row>
    <row r="1097" spans="2:3">
      <c r="B1097" s="1"/>
      <c r="C1097" s="1"/>
    </row>
    <row r="1098" spans="2:3">
      <c r="B1098" s="1"/>
      <c r="C1098" s="1"/>
    </row>
    <row r="1099" spans="2:3">
      <c r="B1099" s="1"/>
      <c r="C1099" s="1"/>
    </row>
    <row r="1100" spans="2:3">
      <c r="B1100" s="1"/>
      <c r="C1100" s="1"/>
    </row>
    <row r="1101" spans="2:3">
      <c r="B1101" s="1"/>
      <c r="C1101" s="1"/>
    </row>
    <row r="1102" spans="2:3">
      <c r="B1102" s="1"/>
      <c r="C1102" s="1"/>
    </row>
    <row r="1103" spans="2:3">
      <c r="B1103" s="1"/>
      <c r="C1103" s="1"/>
    </row>
    <row r="1104" spans="2:3">
      <c r="B1104" s="1"/>
      <c r="C1104" s="1"/>
    </row>
    <row r="1105" spans="2:3">
      <c r="B1105" s="1"/>
      <c r="C1105" s="1"/>
    </row>
    <row r="1106" spans="2:3">
      <c r="B1106" s="1"/>
      <c r="C1106" s="1"/>
    </row>
    <row r="1107" spans="2:3">
      <c r="B1107" s="1"/>
      <c r="C1107" s="1"/>
    </row>
    <row r="1108" spans="2:3">
      <c r="B1108" s="1"/>
      <c r="C1108" s="1"/>
    </row>
    <row r="1109" spans="2:3">
      <c r="B1109" s="1"/>
      <c r="C1109" s="1"/>
    </row>
    <row r="1110" spans="2:3">
      <c r="B1110" s="1"/>
      <c r="C1110" s="1"/>
    </row>
    <row r="1111" spans="2:3">
      <c r="B1111" s="1"/>
      <c r="C1111" s="1"/>
    </row>
    <row r="1112" spans="2:3">
      <c r="B1112" s="1"/>
      <c r="C1112" s="1"/>
    </row>
    <row r="1113" spans="2:3">
      <c r="B1113" s="1"/>
      <c r="C1113" s="1"/>
    </row>
    <row r="1114" spans="2:3">
      <c r="B1114" s="1"/>
      <c r="C1114" s="1"/>
    </row>
    <row r="1115" spans="2:3">
      <c r="B1115" s="1"/>
      <c r="C1115" s="1"/>
    </row>
    <row r="1116" spans="2:3">
      <c r="B1116" s="1"/>
      <c r="C1116" s="1"/>
    </row>
    <row r="1117" spans="2:3">
      <c r="B1117" s="1"/>
      <c r="C1117" s="1"/>
    </row>
    <row r="1118" spans="2:3">
      <c r="B1118" s="1"/>
      <c r="C1118" s="1"/>
    </row>
    <row r="1119" spans="2:3">
      <c r="B1119" s="1"/>
      <c r="C1119" s="1"/>
    </row>
    <row r="1120" spans="2:3">
      <c r="B1120" s="1"/>
      <c r="C1120" s="1"/>
    </row>
    <row r="1121" spans="2:3">
      <c r="B1121" s="1"/>
      <c r="C1121" s="1"/>
    </row>
    <row r="1122" spans="2:3">
      <c r="B1122" s="1"/>
      <c r="C1122" s="1"/>
    </row>
    <row r="1123" spans="2:3">
      <c r="B1123" s="1"/>
      <c r="C1123" s="1"/>
    </row>
    <row r="1124" spans="2:3">
      <c r="B1124" s="1"/>
      <c r="C1124" s="1"/>
    </row>
    <row r="1125" spans="2:3">
      <c r="B1125" s="1"/>
      <c r="C1125" s="1"/>
    </row>
    <row r="1126" spans="2:3">
      <c r="B1126" s="1"/>
      <c r="C1126" s="1"/>
    </row>
    <row r="1127" spans="2:3">
      <c r="B1127" s="1"/>
      <c r="C1127" s="1"/>
    </row>
    <row r="1128" spans="2:3">
      <c r="B1128" s="1"/>
      <c r="C1128" s="1"/>
    </row>
    <row r="1129" spans="2:3">
      <c r="B1129" s="1"/>
      <c r="C1129" s="1"/>
    </row>
    <row r="1130" spans="2:3">
      <c r="B1130" s="1"/>
      <c r="C1130" s="1"/>
    </row>
    <row r="1131" spans="2:3">
      <c r="B1131" s="1"/>
      <c r="C1131" s="1"/>
    </row>
    <row r="1132" spans="2:3">
      <c r="B1132" s="1"/>
      <c r="C1132" s="1"/>
    </row>
    <row r="1133" spans="2:3">
      <c r="B1133" s="1"/>
      <c r="C1133" s="1"/>
    </row>
    <row r="1134" spans="2:3">
      <c r="B1134" s="1"/>
      <c r="C1134" s="1"/>
    </row>
    <row r="1135" spans="2:3">
      <c r="B1135" s="1"/>
      <c r="C1135" s="1"/>
    </row>
    <row r="1136" spans="2:3">
      <c r="B1136" s="1"/>
      <c r="C1136" s="1"/>
    </row>
    <row r="1137" spans="2:3">
      <c r="B1137" s="1"/>
      <c r="C1137" s="1"/>
    </row>
    <row r="1138" spans="2:3">
      <c r="B1138" s="1"/>
      <c r="C1138" s="1"/>
    </row>
    <row r="1139" spans="2:3">
      <c r="B1139" s="1"/>
      <c r="C1139" s="1"/>
    </row>
    <row r="1140" spans="2:3">
      <c r="B1140" s="1"/>
      <c r="C1140" s="1"/>
    </row>
    <row r="1141" spans="2:3">
      <c r="B1141" s="1"/>
      <c r="C1141" s="1"/>
    </row>
    <row r="1142" spans="2:3">
      <c r="B1142" s="1"/>
      <c r="C1142" s="1"/>
    </row>
    <row r="1143" spans="2:3">
      <c r="B1143" s="1"/>
      <c r="C1143" s="1"/>
    </row>
    <row r="1144" spans="2:3">
      <c r="B1144" s="1"/>
      <c r="C1144" s="1"/>
    </row>
    <row r="1145" spans="2:3">
      <c r="B1145" s="1"/>
      <c r="C1145" s="1"/>
    </row>
    <row r="1146" spans="2:3">
      <c r="B1146" s="1"/>
      <c r="C1146" s="1"/>
    </row>
    <row r="1147" spans="2:3">
      <c r="B1147" s="1"/>
      <c r="C1147" s="1"/>
    </row>
    <row r="1148" spans="2:3">
      <c r="B1148" s="1"/>
      <c r="C1148" s="1"/>
    </row>
    <row r="1149" spans="2:3">
      <c r="B1149" s="1"/>
      <c r="C1149" s="1"/>
    </row>
    <row r="1150" spans="2:3">
      <c r="B1150" s="1"/>
      <c r="C1150" s="1"/>
    </row>
    <row r="1151" spans="2:3">
      <c r="B1151" s="1"/>
      <c r="C1151" s="1"/>
    </row>
    <row r="1152" spans="2:3">
      <c r="B1152" s="1"/>
      <c r="C1152" s="1"/>
    </row>
    <row r="1153" spans="2:3">
      <c r="B1153" s="1"/>
      <c r="C1153" s="1"/>
    </row>
    <row r="1154" spans="2:3">
      <c r="B1154" s="1"/>
      <c r="C1154" s="1"/>
    </row>
    <row r="1155" spans="2:3">
      <c r="B1155" s="1"/>
      <c r="C1155" s="1"/>
    </row>
    <row r="1156" spans="2:3">
      <c r="B1156" s="1"/>
      <c r="C1156" s="1"/>
    </row>
    <row r="1157" spans="2:3">
      <c r="B1157" s="1"/>
      <c r="C1157" s="1"/>
    </row>
    <row r="1158" spans="2:3">
      <c r="B1158" s="1"/>
      <c r="C1158" s="1"/>
    </row>
    <row r="1159" spans="2:3">
      <c r="B1159" s="1"/>
      <c r="C1159" s="1"/>
    </row>
    <row r="1160" spans="2:3">
      <c r="B1160" s="1"/>
      <c r="C1160" s="1"/>
    </row>
    <row r="1161" spans="2:3">
      <c r="B1161" s="1"/>
      <c r="C1161" s="1"/>
    </row>
    <row r="1162" spans="2:3">
      <c r="B1162" s="1"/>
      <c r="C1162" s="1"/>
    </row>
    <row r="1163" spans="2:3">
      <c r="B1163" s="1"/>
      <c r="C1163" s="1"/>
    </row>
    <row r="1164" spans="2:3">
      <c r="B1164" s="1"/>
      <c r="C1164" s="1"/>
    </row>
    <row r="1165" spans="2:3">
      <c r="B1165" s="1"/>
      <c r="C1165" s="1"/>
    </row>
    <row r="1166" spans="2:3">
      <c r="B1166" s="1"/>
      <c r="C1166" s="1"/>
    </row>
    <row r="1167" spans="2:3">
      <c r="B1167" s="1"/>
      <c r="C1167" s="1"/>
    </row>
    <row r="1168" spans="2:3">
      <c r="B1168" s="1"/>
      <c r="C1168" s="1"/>
    </row>
    <row r="1169" spans="2:3">
      <c r="B1169" s="1"/>
      <c r="C1169" s="1"/>
    </row>
    <row r="1170" spans="2:3">
      <c r="B1170" s="1"/>
      <c r="C1170" s="1"/>
    </row>
    <row r="1171" spans="2:3">
      <c r="B1171" s="1"/>
      <c r="C1171" s="1"/>
    </row>
    <row r="1172" spans="2:3">
      <c r="B1172" s="1"/>
      <c r="C1172" s="1"/>
    </row>
    <row r="1173" spans="2:3">
      <c r="B1173" s="1"/>
      <c r="C1173" s="1"/>
    </row>
    <row r="1174" spans="2:3">
      <c r="B1174" s="1"/>
      <c r="C1174" s="1"/>
    </row>
    <row r="1175" spans="2:3">
      <c r="B1175" s="1"/>
      <c r="C1175" s="1"/>
    </row>
    <row r="1176" spans="2:3">
      <c r="B1176" s="1"/>
      <c r="C1176" s="1"/>
    </row>
    <row r="1177" spans="2:3">
      <c r="B1177" s="1"/>
      <c r="C1177" s="1"/>
    </row>
    <row r="1178" spans="2:3">
      <c r="B1178" s="1"/>
      <c r="C1178" s="1"/>
    </row>
    <row r="1179" spans="2:3">
      <c r="B1179" s="1"/>
      <c r="C1179" s="1"/>
    </row>
    <row r="1180" spans="2:3">
      <c r="B1180" s="1"/>
      <c r="C1180" s="1"/>
    </row>
    <row r="1181" spans="2:3">
      <c r="B1181" s="1"/>
      <c r="C1181" s="1"/>
    </row>
    <row r="1182" spans="2:3">
      <c r="B1182" s="1"/>
      <c r="C1182" s="1"/>
    </row>
    <row r="1183" spans="2:3">
      <c r="B1183" s="1"/>
      <c r="C1183" s="1"/>
    </row>
    <row r="1184" spans="2:3">
      <c r="B1184" s="1"/>
      <c r="C1184" s="1"/>
    </row>
    <row r="1185" spans="2:3">
      <c r="B1185" s="1"/>
      <c r="C1185" s="1"/>
    </row>
    <row r="1186" spans="2:3">
      <c r="B1186" s="1"/>
      <c r="C1186" s="1"/>
    </row>
    <row r="1187" spans="2:3">
      <c r="B1187" s="1"/>
      <c r="C1187" s="1"/>
    </row>
    <row r="1188" spans="2:3">
      <c r="B1188" s="1"/>
      <c r="C1188" s="1"/>
    </row>
    <row r="1189" spans="2:3">
      <c r="B1189" s="1"/>
      <c r="C1189" s="1"/>
    </row>
    <row r="1190" spans="2:3">
      <c r="B1190" s="1"/>
      <c r="C1190" s="1"/>
    </row>
    <row r="1191" spans="2:3">
      <c r="B1191" s="1"/>
      <c r="C1191" s="1"/>
    </row>
    <row r="1192" spans="2:3">
      <c r="B1192" s="1"/>
      <c r="C1192" s="1"/>
    </row>
    <row r="1193" spans="2:3">
      <c r="B1193" s="1"/>
      <c r="C1193" s="1"/>
    </row>
    <row r="1194" spans="2:3">
      <c r="B1194" s="1"/>
      <c r="C1194" s="1"/>
    </row>
    <row r="1195" spans="2:3">
      <c r="B1195" s="1"/>
      <c r="C1195" s="1"/>
    </row>
    <row r="1196" spans="2:3">
      <c r="B1196" s="1"/>
      <c r="C1196" s="1"/>
    </row>
    <row r="1197" spans="2:3">
      <c r="B1197" s="1"/>
      <c r="C1197" s="1"/>
    </row>
    <row r="1198" spans="2:3">
      <c r="B1198" s="1"/>
      <c r="C1198" s="1"/>
    </row>
    <row r="1199" spans="2:3">
      <c r="B1199" s="1"/>
      <c r="C1199" s="1"/>
    </row>
    <row r="1200" spans="2:3">
      <c r="B1200" s="1"/>
      <c r="C1200" s="1"/>
    </row>
    <row r="1201" spans="2:3">
      <c r="B1201" s="1"/>
      <c r="C1201" s="1"/>
    </row>
    <row r="1202" spans="2:3">
      <c r="B1202" s="1"/>
      <c r="C1202" s="1"/>
    </row>
    <row r="1203" spans="2:3">
      <c r="B1203" s="1"/>
      <c r="C1203" s="1"/>
    </row>
    <row r="1204" spans="2:3">
      <c r="B1204" s="1"/>
      <c r="C1204" s="1"/>
    </row>
    <row r="1205" spans="2:3">
      <c r="B1205" s="1"/>
      <c r="C1205" s="1"/>
    </row>
    <row r="1206" spans="2:3">
      <c r="B1206" s="1"/>
      <c r="C1206" s="1"/>
    </row>
    <row r="1207" spans="2:3">
      <c r="B1207" s="1"/>
      <c r="C1207" s="1"/>
    </row>
    <row r="1208" spans="2:3">
      <c r="B1208" s="1"/>
      <c r="C1208" s="1"/>
    </row>
    <row r="1209" spans="2:3">
      <c r="B1209" s="1"/>
      <c r="C1209" s="1"/>
    </row>
    <row r="1210" spans="2:3">
      <c r="B1210" s="1"/>
      <c r="C1210" s="1"/>
    </row>
    <row r="1211" spans="2:3">
      <c r="B1211" s="1"/>
      <c r="C1211" s="1"/>
    </row>
    <row r="1212" spans="2:3">
      <c r="B1212" s="1"/>
      <c r="C1212" s="1"/>
    </row>
    <row r="1213" spans="2:3">
      <c r="B1213" s="1"/>
      <c r="C1213" s="1"/>
    </row>
    <row r="1214" spans="2:3">
      <c r="B1214" s="1"/>
      <c r="C1214" s="1"/>
    </row>
    <row r="1215" spans="2:3">
      <c r="B1215" s="1"/>
      <c r="C1215" s="1"/>
    </row>
    <row r="1216" spans="2:3">
      <c r="B1216" s="1"/>
      <c r="C1216" s="1"/>
    </row>
    <row r="1217" spans="2:3">
      <c r="B1217" s="1"/>
      <c r="C1217" s="1"/>
    </row>
    <row r="1218" spans="2:3">
      <c r="B1218" s="1"/>
      <c r="C1218" s="1"/>
    </row>
    <row r="1219" spans="2:3">
      <c r="B1219" s="1"/>
      <c r="C1219" s="1"/>
    </row>
    <row r="1220" spans="2:3">
      <c r="B1220" s="1"/>
      <c r="C1220" s="1"/>
    </row>
    <row r="1221" spans="2:3">
      <c r="B1221" s="1"/>
      <c r="C1221" s="1"/>
    </row>
    <row r="1222" spans="2:3">
      <c r="B1222" s="1"/>
      <c r="C1222" s="1"/>
    </row>
    <row r="1223" spans="2:3">
      <c r="B1223" s="1"/>
      <c r="C1223" s="1"/>
    </row>
    <row r="1224" spans="2:3">
      <c r="B1224" s="1"/>
      <c r="C1224" s="1"/>
    </row>
    <row r="1225" spans="2:3">
      <c r="B1225" s="1"/>
      <c r="C1225" s="1"/>
    </row>
    <row r="1226" spans="2:3">
      <c r="B1226" s="1"/>
      <c r="C1226" s="1"/>
    </row>
    <row r="1227" spans="2:3">
      <c r="B1227" s="1"/>
      <c r="C1227" s="1"/>
    </row>
    <row r="1228" spans="2:3">
      <c r="B1228" s="1"/>
      <c r="C1228" s="1"/>
    </row>
    <row r="1229" spans="2:3">
      <c r="B1229" s="1"/>
      <c r="C1229" s="1"/>
    </row>
    <row r="1230" spans="2:3">
      <c r="B1230" s="1"/>
      <c r="C1230" s="1"/>
    </row>
    <row r="1231" spans="2:3">
      <c r="B1231" s="1"/>
      <c r="C1231" s="1"/>
    </row>
    <row r="1232" spans="2:3">
      <c r="B1232" s="1"/>
      <c r="C1232" s="1"/>
    </row>
    <row r="1233" spans="2:3">
      <c r="B1233" s="1"/>
      <c r="C1233" s="1"/>
    </row>
    <row r="1234" spans="2:3">
      <c r="B1234" s="1"/>
      <c r="C1234" s="1"/>
    </row>
    <row r="1235" spans="2:3">
      <c r="B1235" s="1"/>
      <c r="C1235" s="1"/>
    </row>
    <row r="1236" spans="2:3">
      <c r="B1236" s="1"/>
      <c r="C1236" s="1"/>
    </row>
    <row r="1237" spans="2:3">
      <c r="B1237" s="1"/>
      <c r="C1237" s="1"/>
    </row>
    <row r="1238" spans="2:3">
      <c r="B1238" s="1"/>
      <c r="C1238" s="1"/>
    </row>
    <row r="1239" spans="2:3">
      <c r="B1239" s="1"/>
      <c r="C1239" s="1"/>
    </row>
    <row r="1240" spans="2:3">
      <c r="B1240" s="1"/>
      <c r="C1240" s="1"/>
    </row>
    <row r="1241" spans="2:3">
      <c r="B1241" s="1"/>
      <c r="C1241" s="1"/>
    </row>
    <row r="1242" spans="2:3">
      <c r="B1242" s="1"/>
      <c r="C1242" s="1"/>
    </row>
    <row r="1243" spans="2:3">
      <c r="B1243" s="1"/>
      <c r="C1243" s="1"/>
    </row>
    <row r="1244" spans="2:3">
      <c r="B1244" s="1"/>
      <c r="C1244" s="1"/>
    </row>
    <row r="1245" spans="2:3">
      <c r="B1245" s="1"/>
      <c r="C1245" s="1"/>
    </row>
    <row r="1246" spans="2:3">
      <c r="B1246" s="1"/>
      <c r="C1246" s="1"/>
    </row>
    <row r="1247" spans="2:3">
      <c r="B1247" s="1"/>
      <c r="C1247" s="1"/>
    </row>
    <row r="1248" spans="2:3">
      <c r="B1248" s="1"/>
      <c r="C1248" s="1"/>
    </row>
    <row r="1249" spans="2:3">
      <c r="B1249" s="1"/>
      <c r="C1249" s="1"/>
    </row>
    <row r="1250" spans="2:3">
      <c r="B1250" s="1"/>
      <c r="C1250" s="1"/>
    </row>
    <row r="1251" spans="2:3">
      <c r="B1251" s="1"/>
      <c r="C1251" s="1"/>
    </row>
    <row r="1252" spans="2:3">
      <c r="B1252" s="1"/>
      <c r="C1252" s="1"/>
    </row>
    <row r="1253" spans="2:3">
      <c r="B1253" s="1"/>
      <c r="C1253" s="1"/>
    </row>
    <row r="1254" spans="2:3">
      <c r="B1254" s="1"/>
      <c r="C1254" s="1"/>
    </row>
    <row r="1255" spans="2:3">
      <c r="B1255" s="1"/>
      <c r="C1255" s="1"/>
    </row>
    <row r="1256" spans="2:3">
      <c r="B1256" s="1"/>
      <c r="C1256" s="1"/>
    </row>
    <row r="1257" spans="2:3">
      <c r="B1257" s="1"/>
      <c r="C1257" s="1"/>
    </row>
    <row r="1258" spans="2:3">
      <c r="B1258" s="1"/>
      <c r="C1258" s="1"/>
    </row>
    <row r="1259" spans="2:3">
      <c r="B1259" s="1"/>
      <c r="C1259" s="1"/>
    </row>
    <row r="1260" spans="2:3">
      <c r="B1260" s="1"/>
      <c r="C1260" s="1"/>
    </row>
    <row r="1261" spans="2:3">
      <c r="B1261" s="1"/>
      <c r="C1261" s="1"/>
    </row>
    <row r="1262" spans="2:3">
      <c r="B1262" s="1"/>
      <c r="C1262" s="1"/>
    </row>
    <row r="1263" spans="2:3">
      <c r="B1263" s="1"/>
      <c r="C1263" s="1"/>
    </row>
    <row r="1264" spans="2:3">
      <c r="B1264" s="1"/>
      <c r="C1264" s="1"/>
    </row>
    <row r="1265" spans="2:3">
      <c r="B1265" s="1"/>
      <c r="C1265" s="1"/>
    </row>
    <row r="1266" spans="2:3">
      <c r="B1266" s="1"/>
      <c r="C1266" s="1"/>
    </row>
    <row r="1267" spans="2:3">
      <c r="B1267" s="1"/>
      <c r="C1267" s="1"/>
    </row>
    <row r="1268" spans="2:3">
      <c r="B1268" s="1"/>
      <c r="C1268" s="1"/>
    </row>
    <row r="1269" spans="2:3">
      <c r="B1269" s="1"/>
      <c r="C1269" s="1"/>
    </row>
    <row r="1270" spans="2:3">
      <c r="B1270" s="1"/>
      <c r="C1270" s="1"/>
    </row>
    <row r="1271" spans="2:3">
      <c r="B1271" s="1"/>
      <c r="C1271" s="1"/>
    </row>
    <row r="1272" spans="2:3">
      <c r="B1272" s="1"/>
      <c r="C1272" s="1"/>
    </row>
    <row r="1273" spans="2:3">
      <c r="B1273" s="1"/>
      <c r="C1273" s="1"/>
    </row>
    <row r="1274" spans="2:3">
      <c r="B1274" s="1"/>
      <c r="C1274" s="1"/>
    </row>
    <row r="1275" spans="2:3">
      <c r="B1275" s="1"/>
      <c r="C1275" s="1"/>
    </row>
    <row r="1276" spans="2:3">
      <c r="B1276" s="1"/>
      <c r="C1276" s="1"/>
    </row>
    <row r="1277" spans="2:3">
      <c r="B1277" s="1"/>
      <c r="C1277" s="1"/>
    </row>
    <row r="1278" spans="2:3">
      <c r="B1278" s="1"/>
      <c r="C1278" s="1"/>
    </row>
    <row r="1279" spans="2:3">
      <c r="B1279" s="1"/>
      <c r="C1279" s="1"/>
    </row>
    <row r="1280" spans="2:3">
      <c r="B1280" s="1"/>
      <c r="C1280" s="1"/>
    </row>
    <row r="1281" spans="2:3">
      <c r="B1281" s="1"/>
      <c r="C1281" s="1"/>
    </row>
    <row r="1282" spans="2:3">
      <c r="B1282" s="1"/>
      <c r="C1282" s="1"/>
    </row>
    <row r="1283" spans="2:3">
      <c r="B1283" s="1"/>
      <c r="C1283" s="1"/>
    </row>
    <row r="1284" spans="2:3">
      <c r="B1284" s="1"/>
      <c r="C1284" s="1"/>
    </row>
    <row r="1285" spans="2:3">
      <c r="B1285" s="1"/>
      <c r="C1285" s="1"/>
    </row>
    <row r="1286" spans="2:3">
      <c r="B1286" s="1"/>
      <c r="C1286" s="1"/>
    </row>
    <row r="1287" spans="2:3">
      <c r="B1287" s="1"/>
      <c r="C1287" s="1"/>
    </row>
    <row r="1288" spans="2:3">
      <c r="B1288" s="1"/>
      <c r="C1288" s="1"/>
    </row>
    <row r="1289" spans="2:3">
      <c r="B1289" s="1"/>
      <c r="C1289" s="1"/>
    </row>
    <row r="1290" spans="2:3">
      <c r="B1290" s="1"/>
      <c r="C1290" s="1"/>
    </row>
    <row r="1291" spans="2:3">
      <c r="B1291" s="1"/>
      <c r="C1291" s="1"/>
    </row>
    <row r="1292" spans="2:3">
      <c r="B1292" s="1"/>
      <c r="C1292" s="1"/>
    </row>
    <row r="1293" spans="2:3">
      <c r="B1293" s="1"/>
      <c r="C1293" s="1"/>
    </row>
    <row r="1294" spans="2:3">
      <c r="B1294" s="1"/>
      <c r="C1294" s="1"/>
    </row>
    <row r="1295" spans="2:3">
      <c r="B1295" s="1"/>
      <c r="C1295" s="1"/>
    </row>
    <row r="1296" spans="2:3">
      <c r="B1296" s="1"/>
      <c r="C1296" s="1"/>
    </row>
    <row r="1297" spans="2:3">
      <c r="B1297" s="1"/>
      <c r="C1297" s="1"/>
    </row>
    <row r="1298" spans="2:3">
      <c r="B1298" s="1"/>
      <c r="C1298" s="1"/>
    </row>
    <row r="1299" spans="2:3">
      <c r="B1299" s="1"/>
      <c r="C1299" s="1"/>
    </row>
    <row r="1300" spans="2:3">
      <c r="B1300" s="1"/>
      <c r="C1300" s="1"/>
    </row>
    <row r="1301" spans="2:3">
      <c r="B1301" s="1"/>
      <c r="C1301" s="1"/>
    </row>
    <row r="1302" spans="2:3">
      <c r="B1302" s="1"/>
      <c r="C1302" s="1"/>
    </row>
    <row r="1303" spans="2:3">
      <c r="B1303" s="1"/>
      <c r="C1303" s="1"/>
    </row>
    <row r="1304" spans="2:3">
      <c r="B1304" s="1"/>
      <c r="C1304" s="1"/>
    </row>
    <row r="1305" spans="2:3">
      <c r="B1305" s="1"/>
      <c r="C1305" s="1"/>
    </row>
    <row r="1306" spans="2:3">
      <c r="B1306" s="1"/>
      <c r="C1306" s="1"/>
    </row>
    <row r="1307" spans="2:3">
      <c r="B1307" s="1"/>
      <c r="C1307" s="1"/>
    </row>
    <row r="1308" spans="2:3">
      <c r="B1308" s="1"/>
      <c r="C1308" s="1"/>
    </row>
    <row r="1309" spans="2:3">
      <c r="B1309" s="1"/>
      <c r="C1309" s="1"/>
    </row>
    <row r="1310" spans="2:3">
      <c r="B1310" s="1"/>
      <c r="C1310" s="1"/>
    </row>
    <row r="1311" spans="2:3">
      <c r="B1311" s="1"/>
      <c r="C1311" s="1"/>
    </row>
    <row r="1312" spans="2:3">
      <c r="B1312" s="1"/>
      <c r="C1312" s="1"/>
    </row>
    <row r="1313" spans="2:3">
      <c r="B1313" s="1"/>
      <c r="C1313" s="1"/>
    </row>
    <row r="1314" spans="2:3">
      <c r="B1314" s="1"/>
      <c r="C1314" s="1"/>
    </row>
    <row r="1315" spans="2:3">
      <c r="B1315" s="1"/>
      <c r="C1315" s="1"/>
    </row>
    <row r="1316" spans="2:3">
      <c r="B1316" s="1"/>
      <c r="C1316" s="1"/>
    </row>
    <row r="1317" spans="2:3">
      <c r="B1317" s="1"/>
      <c r="C1317" s="1"/>
    </row>
    <row r="1318" spans="2:3">
      <c r="B1318" s="1"/>
      <c r="C1318" s="1"/>
    </row>
    <row r="1319" spans="2:3">
      <c r="B1319" s="1"/>
      <c r="C1319" s="1"/>
    </row>
    <row r="1320" spans="2:3">
      <c r="B1320" s="1"/>
      <c r="C1320" s="1"/>
    </row>
    <row r="1321" spans="2:3">
      <c r="B1321" s="1"/>
      <c r="C1321" s="1"/>
    </row>
    <row r="1322" spans="2:3">
      <c r="B1322" s="1"/>
      <c r="C1322" s="1"/>
    </row>
    <row r="1323" spans="2:3">
      <c r="B1323" s="1"/>
      <c r="C1323" s="1"/>
    </row>
    <row r="1324" spans="2:3">
      <c r="B1324" s="1"/>
      <c r="C1324" s="1"/>
    </row>
    <row r="1325" spans="2:3">
      <c r="B1325" s="1"/>
      <c r="C1325" s="1"/>
    </row>
    <row r="1326" spans="2:3">
      <c r="B1326" s="1"/>
      <c r="C1326" s="1"/>
    </row>
    <row r="1327" spans="2:3">
      <c r="B1327" s="1"/>
      <c r="C1327" s="1"/>
    </row>
    <row r="1328" spans="2:3">
      <c r="B1328" s="1"/>
      <c r="C1328" s="1"/>
    </row>
    <row r="1329" spans="2:3">
      <c r="B1329" s="1"/>
      <c r="C1329" s="1"/>
    </row>
    <row r="1330" spans="2:3">
      <c r="B1330" s="1"/>
      <c r="C1330" s="1"/>
    </row>
    <row r="1331" spans="2:3">
      <c r="B1331" s="1"/>
      <c r="C1331" s="1"/>
    </row>
    <row r="1332" spans="2:3">
      <c r="B1332" s="1"/>
      <c r="C1332" s="1"/>
    </row>
    <row r="1333" spans="2:3">
      <c r="B1333" s="1"/>
      <c r="C1333" s="1"/>
    </row>
    <row r="1334" spans="2:3">
      <c r="B1334" s="1"/>
      <c r="C1334" s="1"/>
    </row>
    <row r="1335" spans="2:3">
      <c r="B1335" s="1"/>
      <c r="C1335" s="1"/>
    </row>
    <row r="1336" spans="2:3">
      <c r="B1336" s="1"/>
      <c r="C1336" s="1"/>
    </row>
    <row r="1337" spans="2:3">
      <c r="B1337" s="1"/>
      <c r="C1337" s="1"/>
    </row>
    <row r="1338" spans="2:3">
      <c r="B1338" s="1"/>
      <c r="C1338" s="1"/>
    </row>
    <row r="1339" spans="2:3">
      <c r="B1339" s="1"/>
      <c r="C1339" s="1"/>
    </row>
    <row r="1340" spans="2:3">
      <c r="B1340" s="1"/>
      <c r="C1340" s="1"/>
    </row>
    <row r="1341" spans="2:3">
      <c r="B1341" s="1"/>
      <c r="C1341" s="1"/>
    </row>
    <row r="1342" spans="2:3">
      <c r="B1342" s="1"/>
      <c r="C1342" s="1"/>
    </row>
    <row r="1343" spans="2:3">
      <c r="B1343" s="1"/>
      <c r="C1343" s="1"/>
    </row>
    <row r="1344" spans="2:3">
      <c r="B1344" s="1"/>
      <c r="C1344" s="1"/>
    </row>
    <row r="1345" spans="2:3">
      <c r="B1345" s="1"/>
      <c r="C1345" s="1"/>
    </row>
    <row r="1346" spans="2:3">
      <c r="B1346" s="1"/>
      <c r="C1346" s="1"/>
    </row>
    <row r="1347" spans="2:3">
      <c r="B1347" s="1"/>
      <c r="C1347" s="1"/>
    </row>
    <row r="1348" spans="2:3">
      <c r="B1348" s="1"/>
      <c r="C1348" s="1"/>
    </row>
    <row r="1349" spans="2:3">
      <c r="B1349" s="1"/>
      <c r="C1349" s="1"/>
    </row>
    <row r="1350" spans="2:3">
      <c r="B1350" s="1"/>
      <c r="C1350" s="1"/>
    </row>
    <row r="1351" spans="2:3">
      <c r="B1351" s="1"/>
      <c r="C1351" s="1"/>
    </row>
    <row r="1352" spans="2:3">
      <c r="B1352" s="1"/>
      <c r="C1352" s="1"/>
    </row>
    <row r="1353" spans="2:3">
      <c r="B1353" s="1"/>
      <c r="C1353" s="1"/>
    </row>
    <row r="1354" spans="2:3">
      <c r="B1354" s="1"/>
      <c r="C1354" s="1"/>
    </row>
    <row r="1355" spans="2:3">
      <c r="B1355" s="1"/>
      <c r="C1355" s="1"/>
    </row>
    <row r="1356" spans="2:3">
      <c r="B1356" s="1"/>
      <c r="C1356" s="1"/>
    </row>
    <row r="1357" spans="2:3">
      <c r="B1357" s="1"/>
      <c r="C1357" s="1"/>
    </row>
    <row r="1358" spans="2:3">
      <c r="B1358" s="1"/>
      <c r="C1358" s="1"/>
    </row>
    <row r="1359" spans="2:3">
      <c r="B1359" s="1"/>
      <c r="C1359" s="1"/>
    </row>
    <row r="1360" spans="2:3">
      <c r="B1360" s="1"/>
      <c r="C1360" s="1"/>
    </row>
    <row r="1361" spans="2:3">
      <c r="B1361" s="1"/>
      <c r="C1361" s="1"/>
    </row>
    <row r="1362" spans="2:3">
      <c r="B1362" s="1"/>
      <c r="C1362" s="1"/>
    </row>
    <row r="1363" spans="2:3">
      <c r="B1363" s="1"/>
      <c r="C1363" s="1"/>
    </row>
    <row r="1364" spans="2:3">
      <c r="B1364" s="1"/>
      <c r="C1364" s="1"/>
    </row>
    <row r="1365" spans="2:3">
      <c r="B1365" s="1"/>
      <c r="C1365" s="1"/>
    </row>
    <row r="1366" spans="2:3">
      <c r="B1366" s="1"/>
      <c r="C1366" s="1"/>
    </row>
    <row r="1367" spans="2:3">
      <c r="B1367" s="1"/>
      <c r="C1367" s="1"/>
    </row>
    <row r="1368" spans="2:3">
      <c r="B1368" s="1"/>
      <c r="C1368" s="1"/>
    </row>
    <row r="1369" spans="2:3">
      <c r="B1369" s="1"/>
      <c r="C1369" s="1"/>
    </row>
    <row r="1370" spans="2:3">
      <c r="B1370" s="1"/>
      <c r="C1370" s="1"/>
    </row>
    <row r="1371" spans="2:3">
      <c r="B1371" s="1"/>
      <c r="C1371" s="1"/>
    </row>
    <row r="1372" spans="2:3">
      <c r="B1372" s="1"/>
      <c r="C1372" s="1"/>
    </row>
    <row r="1373" spans="2:3">
      <c r="B1373" s="1"/>
      <c r="C1373" s="1"/>
    </row>
    <row r="1374" spans="2:3">
      <c r="B1374" s="1"/>
      <c r="C1374" s="1"/>
    </row>
    <row r="1375" spans="2:3">
      <c r="B1375" s="1"/>
      <c r="C1375" s="1"/>
    </row>
    <row r="1376" spans="2:3">
      <c r="B1376" s="1"/>
      <c r="C1376" s="1"/>
    </row>
    <row r="1377" spans="2:3">
      <c r="B1377" s="1"/>
      <c r="C1377" s="1"/>
    </row>
    <row r="1378" spans="2:3">
      <c r="B1378" s="1"/>
      <c r="C1378" s="1"/>
    </row>
    <row r="1379" spans="2:3">
      <c r="B1379" s="1"/>
      <c r="C1379" s="1"/>
    </row>
    <row r="1380" spans="2:3">
      <c r="B1380" s="1"/>
      <c r="C1380" s="1"/>
    </row>
    <row r="1381" spans="2:3">
      <c r="B1381" s="1"/>
      <c r="C1381" s="1"/>
    </row>
    <row r="1382" spans="2:3">
      <c r="B1382" s="1"/>
      <c r="C1382" s="1"/>
    </row>
    <row r="1383" spans="2:3">
      <c r="B1383" s="1"/>
      <c r="C1383" s="1"/>
    </row>
    <row r="1384" spans="2:3">
      <c r="B1384" s="1"/>
      <c r="C1384" s="1"/>
    </row>
    <row r="1385" spans="2:3">
      <c r="B1385" s="1"/>
      <c r="C1385" s="1"/>
    </row>
    <row r="1386" spans="2:3">
      <c r="B1386" s="1"/>
      <c r="C1386" s="1"/>
    </row>
    <row r="1387" spans="2:3">
      <c r="B1387" s="1"/>
      <c r="C1387" s="1"/>
    </row>
    <row r="1388" spans="2:3">
      <c r="B1388" s="1"/>
      <c r="C1388" s="1"/>
    </row>
    <row r="1389" spans="2:3">
      <c r="B1389" s="1"/>
      <c r="C1389" s="1"/>
    </row>
    <row r="1390" spans="2:3">
      <c r="B1390" s="1"/>
      <c r="C1390" s="1"/>
    </row>
    <row r="1391" spans="2:3">
      <c r="B1391" s="1"/>
      <c r="C1391" s="1"/>
    </row>
    <row r="1392" spans="2:3">
      <c r="B1392" s="1"/>
      <c r="C1392" s="1"/>
    </row>
    <row r="1393" spans="2:3">
      <c r="B1393" s="1"/>
      <c r="C1393" s="1"/>
    </row>
    <row r="1394" spans="2:3">
      <c r="B1394" s="1"/>
      <c r="C1394" s="1"/>
    </row>
    <row r="1395" spans="2:3">
      <c r="B1395" s="1"/>
      <c r="C1395" s="1"/>
    </row>
    <row r="1396" spans="2:3">
      <c r="B1396" s="1"/>
      <c r="C1396" s="1"/>
    </row>
    <row r="1397" spans="2:3">
      <c r="B1397" s="1"/>
      <c r="C1397" s="1"/>
    </row>
    <row r="1398" spans="2:3">
      <c r="B1398" s="1"/>
      <c r="C1398" s="1"/>
    </row>
    <row r="1399" spans="2:3">
      <c r="B1399" s="1"/>
      <c r="C1399" s="1"/>
    </row>
    <row r="1400" spans="2:3">
      <c r="B1400" s="1"/>
      <c r="C1400" s="1"/>
    </row>
    <row r="1401" spans="2:3">
      <c r="B1401" s="1"/>
      <c r="C1401" s="1"/>
    </row>
    <row r="1402" spans="2:3">
      <c r="B1402" s="1"/>
      <c r="C1402" s="1"/>
    </row>
    <row r="1403" spans="2:3">
      <c r="B1403" s="1"/>
      <c r="C1403" s="1"/>
    </row>
    <row r="1404" spans="2:3">
      <c r="B1404" s="1"/>
      <c r="C1404" s="1"/>
    </row>
    <row r="1405" spans="2:3">
      <c r="B1405" s="1"/>
      <c r="C1405" s="1"/>
    </row>
    <row r="1406" spans="2:3">
      <c r="B1406" s="1"/>
      <c r="C1406" s="1"/>
    </row>
    <row r="1407" spans="2:3">
      <c r="B1407" s="1"/>
      <c r="C1407" s="1"/>
    </row>
    <row r="1408" spans="2:3">
      <c r="B1408" s="1"/>
      <c r="C1408" s="1"/>
    </row>
    <row r="1409" spans="2:3">
      <c r="B1409" s="1"/>
      <c r="C1409" s="1"/>
    </row>
    <row r="1410" spans="2:3">
      <c r="B1410" s="1"/>
      <c r="C1410" s="1"/>
    </row>
    <row r="1411" spans="2:3">
      <c r="B1411" s="1"/>
      <c r="C1411" s="1"/>
    </row>
    <row r="1412" spans="2:3">
      <c r="B1412" s="1"/>
      <c r="C1412" s="1"/>
    </row>
    <row r="1413" spans="2:3">
      <c r="B1413" s="1"/>
      <c r="C1413" s="1"/>
    </row>
    <row r="1414" spans="2:3">
      <c r="B1414" s="1"/>
      <c r="C1414" s="1"/>
    </row>
    <row r="1415" spans="2:3">
      <c r="B1415" s="1"/>
      <c r="C1415" s="1"/>
    </row>
    <row r="1416" spans="2:3">
      <c r="B1416" s="1"/>
      <c r="C1416" s="1"/>
    </row>
    <row r="1417" spans="2:3">
      <c r="B1417" s="1"/>
      <c r="C1417" s="1"/>
    </row>
    <row r="1418" spans="2:3">
      <c r="B1418" s="1"/>
      <c r="C1418" s="1"/>
    </row>
    <row r="1419" spans="2:3">
      <c r="B1419" s="1"/>
      <c r="C1419" s="1"/>
    </row>
    <row r="1420" spans="2:3">
      <c r="B1420" s="1"/>
      <c r="C1420" s="1"/>
    </row>
    <row r="1421" spans="2:3">
      <c r="B1421" s="1"/>
      <c r="C1421" s="1"/>
    </row>
    <row r="1422" spans="2:3">
      <c r="B1422" s="1"/>
      <c r="C1422" s="1"/>
    </row>
    <row r="1423" spans="2:3">
      <c r="B1423" s="1"/>
      <c r="C1423" s="1"/>
    </row>
    <row r="1424" spans="2:3">
      <c r="B1424" s="1"/>
      <c r="C1424" s="1"/>
    </row>
    <row r="1425" spans="2:3">
      <c r="B1425" s="1"/>
      <c r="C1425" s="1"/>
    </row>
    <row r="1426" spans="2:3">
      <c r="B1426" s="1"/>
      <c r="C1426" s="1"/>
    </row>
    <row r="1427" spans="2:3">
      <c r="B1427" s="1"/>
      <c r="C1427" s="1"/>
    </row>
    <row r="1428" spans="2:3">
      <c r="B1428" s="1"/>
      <c r="C1428" s="1"/>
    </row>
    <row r="1429" spans="2:3">
      <c r="B1429" s="1"/>
      <c r="C1429" s="1"/>
    </row>
    <row r="1430" spans="2:3">
      <c r="B1430" s="1"/>
      <c r="C1430" s="1"/>
    </row>
    <row r="1431" spans="2:3">
      <c r="B1431" s="1"/>
      <c r="C1431" s="1"/>
    </row>
    <row r="1432" spans="2:3">
      <c r="B1432" s="1"/>
      <c r="C1432" s="1"/>
    </row>
    <row r="1433" spans="2:3">
      <c r="B1433" s="1"/>
      <c r="C1433" s="1"/>
    </row>
    <row r="1434" spans="2:3">
      <c r="B1434" s="1"/>
      <c r="C1434" s="1"/>
    </row>
    <row r="1435" spans="2:3">
      <c r="B1435" s="1"/>
      <c r="C1435" s="1"/>
    </row>
    <row r="1436" spans="2:3">
      <c r="B1436" s="1"/>
      <c r="C1436" s="1"/>
    </row>
    <row r="1437" spans="2:3">
      <c r="B1437" s="1"/>
      <c r="C1437" s="1"/>
    </row>
    <row r="1438" spans="2:3">
      <c r="B1438" s="1"/>
      <c r="C1438" s="1"/>
    </row>
    <row r="1439" spans="2:3">
      <c r="B1439" s="1"/>
      <c r="C1439" s="1"/>
    </row>
    <row r="1440" spans="2:3">
      <c r="B1440" s="1"/>
      <c r="C1440" s="1"/>
    </row>
    <row r="1441" spans="2:3">
      <c r="B1441" s="1"/>
      <c r="C1441" s="1"/>
    </row>
    <row r="1442" spans="2:3">
      <c r="B1442" s="1"/>
      <c r="C1442" s="1"/>
    </row>
    <row r="1443" spans="2:3">
      <c r="B1443" s="1"/>
      <c r="C1443" s="1"/>
    </row>
    <row r="1444" spans="2:3">
      <c r="B1444" s="1"/>
      <c r="C1444" s="1"/>
    </row>
    <row r="1445" spans="2:3">
      <c r="B1445" s="1"/>
      <c r="C1445" s="1"/>
    </row>
    <row r="1446" spans="2:3">
      <c r="B1446" s="1"/>
      <c r="C1446" s="1"/>
    </row>
    <row r="1447" spans="2:3">
      <c r="B1447" s="1"/>
      <c r="C1447" s="1"/>
    </row>
    <row r="1448" spans="2:3">
      <c r="B1448" s="1"/>
      <c r="C1448" s="1"/>
    </row>
    <row r="1449" spans="2:3">
      <c r="B1449" s="1"/>
      <c r="C1449" s="1"/>
    </row>
    <row r="1450" spans="2:3">
      <c r="B1450" s="1"/>
      <c r="C1450" s="1"/>
    </row>
    <row r="1451" spans="2:3">
      <c r="B1451" s="1"/>
      <c r="C1451" s="1"/>
    </row>
    <row r="1452" spans="2:3">
      <c r="B1452" s="1"/>
      <c r="C1452" s="1"/>
    </row>
    <row r="1453" spans="2:3">
      <c r="B1453" s="1"/>
      <c r="C1453" s="1"/>
    </row>
    <row r="1454" spans="2:3">
      <c r="B1454" s="1"/>
      <c r="C1454" s="1"/>
    </row>
    <row r="1455" spans="2:3">
      <c r="B1455" s="1"/>
      <c r="C1455" s="1"/>
    </row>
    <row r="1456" spans="2:3">
      <c r="B1456" s="1"/>
      <c r="C1456" s="1"/>
    </row>
  </sheetData>
  <sheetProtection algorithmName="SHA-512" hashValue="SqxUl8JfjIRngboSkN2zGBFLh/cJT7goEScyMSE9GqBMOdQEnNwj3vWLtq0jMtYv68SbkvYxdMOlAHTQ/kzClA==" saltValue="Ow3TD18Kef6G/nxIDk0VJA==" spinCount="100000" sheet="1" objects="1" scenarios="1" selectLockedCells="1"/>
  <mergeCells count="29">
    <mergeCell ref="D31:H31"/>
    <mergeCell ref="D36:F36"/>
    <mergeCell ref="G36:H36"/>
    <mergeCell ref="D32:H32"/>
    <mergeCell ref="D15:H15"/>
    <mergeCell ref="D25:H25"/>
    <mergeCell ref="D26:F26"/>
    <mergeCell ref="G26:H26"/>
    <mergeCell ref="D27:F27"/>
    <mergeCell ref="G27:H27"/>
    <mergeCell ref="D28:H28"/>
    <mergeCell ref="D29:F29"/>
    <mergeCell ref="G29:H29"/>
    <mergeCell ref="D30:F30"/>
    <mergeCell ref="G30:H30"/>
    <mergeCell ref="D37:G37"/>
    <mergeCell ref="D33:H33"/>
    <mergeCell ref="D34:F34"/>
    <mergeCell ref="G34:H34"/>
    <mergeCell ref="D35:F35"/>
    <mergeCell ref="G35:H35"/>
    <mergeCell ref="D14:H14"/>
    <mergeCell ref="F13:H13"/>
    <mergeCell ref="F12:H12"/>
    <mergeCell ref="D7:H7"/>
    <mergeCell ref="D8:H8"/>
    <mergeCell ref="D10:H10"/>
    <mergeCell ref="F11:H11"/>
    <mergeCell ref="D9:H9"/>
  </mergeCells>
  <conditionalFormatting sqref="F13">
    <cfRule type="expression" dxfId="25" priority="1">
      <formula>$I$13=1</formula>
    </cfRule>
    <cfRule type="expression" dxfId="24" priority="2">
      <formula>$I$13&gt;=2</formula>
    </cfRule>
  </conditionalFormatting>
  <conditionalFormatting sqref="F16">
    <cfRule type="cellIs" dxfId="23" priority="38" operator="greaterThan">
      <formula>0</formula>
    </cfRule>
  </conditionalFormatting>
  <conditionalFormatting sqref="F17">
    <cfRule type="cellIs" dxfId="22" priority="17" operator="between">
      <formula>1</formula>
      <formula>45</formula>
    </cfRule>
  </conditionalFormatting>
  <conditionalFormatting sqref="F18">
    <cfRule type="cellIs" dxfId="21" priority="3" operator="between">
      <formula>0.01</formula>
      <formula>9999.99</formula>
    </cfRule>
    <cfRule type="cellIs" dxfId="20" priority="37" operator="greaterThan">
      <formula>0</formula>
    </cfRule>
  </conditionalFormatting>
  <conditionalFormatting sqref="F20">
    <cfRule type="cellIs" dxfId="19" priority="16" operator="equal">
      <formula>0</formula>
    </cfRule>
    <cfRule type="cellIs" dxfId="18" priority="36" operator="greaterThan">
      <formula>0</formula>
    </cfRule>
  </conditionalFormatting>
  <conditionalFormatting sqref="F22:F23">
    <cfRule type="cellIs" dxfId="17" priority="34" operator="greaterThan">
      <formula>0</formula>
    </cfRule>
  </conditionalFormatting>
  <conditionalFormatting sqref="G26">
    <cfRule type="expression" dxfId="14" priority="19">
      <formula>$I$26=1</formula>
    </cfRule>
  </conditionalFormatting>
  <conditionalFormatting sqref="G36">
    <cfRule type="expression" dxfId="13" priority="22">
      <formula>$I$36&gt;=2</formula>
    </cfRule>
    <cfRule type="expression" dxfId="12" priority="21">
      <formula>$I$36=1</formula>
    </cfRule>
  </conditionalFormatting>
  <conditionalFormatting sqref="G26:H26">
    <cfRule type="expression" dxfId="11" priority="18">
      <formula>$I$26=2</formula>
    </cfRule>
  </conditionalFormatting>
  <conditionalFormatting sqref="G29:H29">
    <cfRule type="expression" dxfId="9" priority="31">
      <formula>$I$29=1</formula>
    </cfRule>
    <cfRule type="expression" dxfId="8" priority="32">
      <formula>$I$29&gt;=2</formula>
    </cfRule>
  </conditionalFormatting>
  <conditionalFormatting sqref="G30:H30">
    <cfRule type="expression" dxfId="7" priority="28">
      <formula>$I$30=1</formula>
    </cfRule>
    <cfRule type="expression" dxfId="6" priority="29">
      <formula>$I$30&gt;=2</formula>
    </cfRule>
  </conditionalFormatting>
  <conditionalFormatting sqref="G34:H34">
    <cfRule type="expression" dxfId="5" priority="24">
      <formula>$I$34=2</formula>
    </cfRule>
    <cfRule type="expression" dxfId="4" priority="25">
      <formula>$I$34=1</formula>
    </cfRule>
    <cfRule type="expression" dxfId="3" priority="15">
      <formula>$I$34=3</formula>
    </cfRule>
  </conditionalFormatting>
  <conditionalFormatting sqref="G35:H35">
    <cfRule type="expression" dxfId="0" priority="14">
      <formula>$I$35=3</formula>
    </cfRule>
    <cfRule type="expression" dxfId="2" priority="23">
      <formula>$I$35&gt;=1</formula>
    </cfRule>
    <cfRule type="expression" dxfId="1" priority="20">
      <formula>$I$35&gt;=2</formula>
    </cfRule>
  </conditionalFormatting>
  <dataValidations count="8">
    <dataValidation allowBlank="1" showInputMessage="1" showErrorMessage="1" error="Bitte auswählen" sqref="J13" xr:uid="{00000000-0002-0000-0000-000000000000}"/>
    <dataValidation type="decimal" allowBlank="1" showInputMessage="1" showErrorMessage="1" errorTitle="Förderqupte" error="Bitte geben Sie die beantragte Förderquote gemäß Ihres Antrages an. Gemäß der Kommunalrichtinlinie kann eine maximale Förderquote von 45 % beantragt werden." promptTitle="Förderquote" sqref="F17" xr:uid="{00000000-0002-0000-0000-000001000000}">
      <formula1>1</formula1>
      <formula2>45</formula2>
    </dataValidation>
    <dataValidation type="whole" allowBlank="1" showInputMessage="1" showErrorMessage="1" sqref="L18" xr:uid="{00000000-0002-0000-0000-000002000000}">
      <formula1>30</formula1>
      <formula2>45</formula2>
    </dataValidation>
    <dataValidation type="decimal" operator="equal" allowBlank="1" showInputMessage="1" showErrorMessage="1" errorTitle="THG Einsparung" error="Sie können keine eigenen Eingaben in diesem feld vornehmen:_x000a_Bitte füüllen Sie das Excelblatt Maßnahme und die tab. Ausgabenkalkulation aus" sqref="F22" xr:uid="{00000000-0002-0000-0000-000003000000}">
      <formula1>0</formula1>
    </dataValidation>
    <dataValidation operator="equal" allowBlank="1" showInputMessage="1" showErrorMessage="1" sqref="F20" xr:uid="{00000000-0002-0000-0000-000004000000}"/>
    <dataValidation type="decimal" allowBlank="1" showInputMessage="1" showErrorMessage="1" errorTitle="Fördersumme" promptTitle="Fördersumme" sqref="F18" xr:uid="{00000000-0002-0000-0000-000005000000}">
      <formula1>0</formula1>
      <formula2>0</formula2>
    </dataValidation>
    <dataValidation type="decimal" allowBlank="1" showInputMessage="1" showErrorMessage="1" errorTitle="Gesamtausgaben" error="Die Gesamtausgaben errechnen sich automatisch:_x000a_Bitte noch das Excelblatt Maßnamhe und die tabellarische Ausgabenkalkulation ausfüllen!" promptTitle="Gesamtausgaben" sqref="F16" xr:uid="{00000000-0002-0000-0000-000006000000}">
      <formula1>0</formula1>
      <formula2>0</formula2>
    </dataValidation>
    <dataValidation type="textLength" allowBlank="1" showInputMessage="1" showErrorMessage="1" errorTitle="Antrasteller Fehler" error="Sie haben den Namen zum Antragsteller nicht vollständig angegeben:_x000a_Wir bitten um Korrektur der Eingabe!" promptTitle="Antragsteller" sqref="F11:H12" xr:uid="{00000000-0002-0000-0000-000007000000}">
      <formula1>3</formula1>
      <formula2>150</formula2>
    </dataValidation>
  </dataValidations>
  <hyperlinks>
    <hyperlink ref="D9:H9" r:id="rId1" display="https://www.klimaschutz.de/de/foerderung/kommunalrichtlinie" xr:uid="{00000000-0004-0000-0000-000000000000}"/>
  </hyperlinks>
  <pageMargins left="0.59055118110236227" right="0.39370078740157483" top="0.39370078740157483" bottom="0.39370078740157483" header="0.51181102362204722" footer="0.51181102362204722"/>
  <pageSetup paperSize="9" scale="68"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121" r:id="rId5" name="Drop Down 1">
              <controlPr defaultSize="0" autoLine="0" autoPict="0">
                <anchor moveWithCells="1">
                  <from>
                    <xdr:col>5</xdr:col>
                    <xdr:colOff>0</xdr:colOff>
                    <xdr:row>12</xdr:row>
                    <xdr:rowOff>0</xdr:rowOff>
                  </from>
                  <to>
                    <xdr:col>6</xdr:col>
                    <xdr:colOff>819150</xdr:colOff>
                    <xdr:row>13</xdr:row>
                    <xdr:rowOff>0</xdr:rowOff>
                  </to>
                </anchor>
              </controlPr>
            </control>
          </mc:Choice>
        </mc:AlternateContent>
        <mc:AlternateContent xmlns:mc="http://schemas.openxmlformats.org/markup-compatibility/2006">
          <mc:Choice Requires="x14">
            <control shapeId="5122" r:id="rId6" name="Drop Down 2">
              <controlPr defaultSize="0" autoLine="0" autoPict="0">
                <anchor moveWithCells="1">
                  <from>
                    <xdr:col>6</xdr:col>
                    <xdr:colOff>0</xdr:colOff>
                    <xdr:row>25</xdr:row>
                    <xdr:rowOff>0</xdr:rowOff>
                  </from>
                  <to>
                    <xdr:col>8</xdr:col>
                    <xdr:colOff>0</xdr:colOff>
                    <xdr:row>25</xdr:row>
                    <xdr:rowOff>298450</xdr:rowOff>
                  </to>
                </anchor>
              </controlPr>
            </control>
          </mc:Choice>
        </mc:AlternateContent>
        <mc:AlternateContent xmlns:mc="http://schemas.openxmlformats.org/markup-compatibility/2006">
          <mc:Choice Requires="x14">
            <control shapeId="5123" r:id="rId7" name="Drop Down 3">
              <controlPr defaultSize="0" autoLine="0" autoPict="0">
                <anchor moveWithCells="1">
                  <from>
                    <xdr:col>6</xdr:col>
                    <xdr:colOff>0</xdr:colOff>
                    <xdr:row>28</xdr:row>
                    <xdr:rowOff>0</xdr:rowOff>
                  </from>
                  <to>
                    <xdr:col>8</xdr:col>
                    <xdr:colOff>0</xdr:colOff>
                    <xdr:row>28</xdr:row>
                    <xdr:rowOff>279400</xdr:rowOff>
                  </to>
                </anchor>
              </controlPr>
            </control>
          </mc:Choice>
        </mc:AlternateContent>
        <mc:AlternateContent xmlns:mc="http://schemas.openxmlformats.org/markup-compatibility/2006">
          <mc:Choice Requires="x14">
            <control shapeId="5124" r:id="rId8" name="Drop Down 4">
              <controlPr locked="0" defaultSize="0" autoLine="0" autoPict="0">
                <anchor moveWithCells="1">
                  <from>
                    <xdr:col>6</xdr:col>
                    <xdr:colOff>0</xdr:colOff>
                    <xdr:row>29</xdr:row>
                    <xdr:rowOff>0</xdr:rowOff>
                  </from>
                  <to>
                    <xdr:col>8</xdr:col>
                    <xdr:colOff>0</xdr:colOff>
                    <xdr:row>29</xdr:row>
                    <xdr:rowOff>279400</xdr:rowOff>
                  </to>
                </anchor>
              </controlPr>
            </control>
          </mc:Choice>
        </mc:AlternateContent>
        <mc:AlternateContent xmlns:mc="http://schemas.openxmlformats.org/markup-compatibility/2006">
          <mc:Choice Requires="x14">
            <control shapeId="5125" r:id="rId9" name="Drop Down 5">
              <controlPr defaultSize="0" autoLine="0" autoPict="0">
                <anchor moveWithCells="1">
                  <from>
                    <xdr:col>6</xdr:col>
                    <xdr:colOff>0</xdr:colOff>
                    <xdr:row>33</xdr:row>
                    <xdr:rowOff>0</xdr:rowOff>
                  </from>
                  <to>
                    <xdr:col>8</xdr:col>
                    <xdr:colOff>0</xdr:colOff>
                    <xdr:row>33</xdr:row>
                    <xdr:rowOff>279400</xdr:rowOff>
                  </to>
                </anchor>
              </controlPr>
            </control>
          </mc:Choice>
        </mc:AlternateContent>
        <mc:AlternateContent xmlns:mc="http://schemas.openxmlformats.org/markup-compatibility/2006">
          <mc:Choice Requires="x14">
            <control shapeId="5126" r:id="rId10" name="Drop Down 6">
              <controlPr defaultSize="0" autoLine="0" autoPict="0">
                <anchor moveWithCells="1">
                  <from>
                    <xdr:col>6</xdr:col>
                    <xdr:colOff>19050</xdr:colOff>
                    <xdr:row>34</xdr:row>
                    <xdr:rowOff>19050</xdr:rowOff>
                  </from>
                  <to>
                    <xdr:col>8</xdr:col>
                    <xdr:colOff>0</xdr:colOff>
                    <xdr:row>34</xdr:row>
                    <xdr:rowOff>279400</xdr:rowOff>
                  </to>
                </anchor>
              </controlPr>
            </control>
          </mc:Choice>
        </mc:AlternateContent>
        <mc:AlternateContent xmlns:mc="http://schemas.openxmlformats.org/markup-compatibility/2006">
          <mc:Choice Requires="x14">
            <control shapeId="5128" r:id="rId11" name="Drop Down 8">
              <controlPr defaultSize="0" autoLine="0" autoPict="0">
                <anchor moveWithCells="1">
                  <from>
                    <xdr:col>6</xdr:col>
                    <xdr:colOff>0</xdr:colOff>
                    <xdr:row>35</xdr:row>
                    <xdr:rowOff>0</xdr:rowOff>
                  </from>
                  <to>
                    <xdr:col>8</xdr:col>
                    <xdr:colOff>0</xdr:colOff>
                    <xdr:row>35</xdr:row>
                    <xdr:rowOff>279400</xdr:rowOff>
                  </to>
                </anchor>
              </controlPr>
            </control>
          </mc:Choice>
        </mc:AlternateContent>
        <mc:AlternateContent xmlns:mc="http://schemas.openxmlformats.org/markup-compatibility/2006">
          <mc:Choice Requires="x14">
            <control shapeId="5129" r:id="rId12" name="Drop Down 9">
              <controlPr defaultSize="0" autoLine="0" autoPict="0">
                <anchor moveWithCells="1">
                  <from>
                    <xdr:col>6</xdr:col>
                    <xdr:colOff>0</xdr:colOff>
                    <xdr:row>34</xdr:row>
                    <xdr:rowOff>0</xdr:rowOff>
                  </from>
                  <to>
                    <xdr:col>8</xdr:col>
                    <xdr:colOff>0</xdr:colOff>
                    <xdr:row>34</xdr:row>
                    <xdr:rowOff>279400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notContainsText" priority="44" operator="notContains" id="{B9DD5C81-EA94-4137-994E-36B148705582}">
            <xm:f>ISERROR(SEARCH($F$12,F11))</xm:f>
            <xm:f>$F$12</xm:f>
            <x14:dxf>
              <fill>
                <patternFill>
                  <fgColor rgb="FFFFFFCC"/>
                  <bgColor rgb="FFFFFFCC"/>
                </patternFill>
              </fill>
            </x14:dxf>
          </x14:cfRule>
          <x14:cfRule type="containsText" priority="45" operator="containsText" id="{AB14A240-41AD-48F6-9A17-F74FF13DBD43}">
            <xm:f>NOT(ISERROR(SEARCH($F$12,F11)))</xm:f>
            <xm:f>$F$12</xm:f>
            <x14:dxf>
              <fill>
                <patternFill>
                  <bgColor theme="6" tint="0.79998168889431442"/>
                </patternFill>
              </fill>
            </x14:dxf>
          </x14:cfRule>
          <xm:sqref>F11:H12</xm:sqref>
        </x14:conditionalFormatting>
        <x14:conditionalFormatting xmlns:xm="http://schemas.microsoft.com/office/excel/2006/main">
          <x14:cfRule type="containsText" priority="12" operator="containsText" id="{1CC7FEC0-D5EE-4020-B27F-F65C718DE88E}">
            <xm:f>NOT(ISERROR(SEARCH($G$27,G27)))</xm:f>
            <xm:f>$G$27</xm:f>
            <x14:dxf>
              <fill>
                <patternFill>
                  <bgColor theme="6" tint="0.79998168889431442"/>
                </patternFill>
              </fill>
            </x14:dxf>
          </x14:cfRule>
          <xm:sqref>G27:H27</xm:sqref>
        </x14:conditionalFormatting>
        <x14:conditionalFormatting xmlns:xm="http://schemas.microsoft.com/office/excel/2006/main">
          <x14:cfRule type="iconSet" priority="41" id="{163AD0C0-B323-44EC-80D0-0DD315E36914}">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I13</xm:sqref>
        </x14:conditionalFormatting>
        <x14:conditionalFormatting xmlns:xm="http://schemas.microsoft.com/office/excel/2006/main">
          <x14:cfRule type="iconSet" priority="33" id="{382B44B0-538D-4739-A4EA-CD2DD4BEEF59}">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I26:I27</xm:sqref>
        </x14:conditionalFormatting>
        <x14:conditionalFormatting xmlns:xm="http://schemas.microsoft.com/office/excel/2006/main">
          <x14:cfRule type="iconSet" priority="8" id="{6133FE87-5506-46C0-B95B-159549AD61CB}">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I29</xm:sqref>
        </x14:conditionalFormatting>
        <x14:conditionalFormatting xmlns:xm="http://schemas.microsoft.com/office/excel/2006/main">
          <x14:cfRule type="iconSet" priority="7" id="{7736E288-8506-4048-B9BD-16651464B7CD}">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I30</xm:sqref>
        </x14:conditionalFormatting>
        <x14:conditionalFormatting xmlns:xm="http://schemas.microsoft.com/office/excel/2006/main">
          <x14:cfRule type="iconSet" priority="6" id="{83A412BB-4085-4E7C-8051-A4851AEBC092}">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I34</xm:sqref>
        </x14:conditionalFormatting>
        <x14:conditionalFormatting xmlns:xm="http://schemas.microsoft.com/office/excel/2006/main">
          <x14:cfRule type="iconSet" priority="5" id="{527BE995-BB30-4DA4-B879-17A5EA7C7B3A}">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I35</xm:sqref>
        </x14:conditionalFormatting>
        <x14:conditionalFormatting xmlns:xm="http://schemas.microsoft.com/office/excel/2006/main">
          <x14:cfRule type="iconSet" priority="4" id="{FE84A715-393E-4E91-BF8A-79AA06BB585F}">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59999389629810485"/>
    <pageSetUpPr fitToPage="1"/>
  </sheetPr>
  <dimension ref="A1:BC102"/>
  <sheetViews>
    <sheetView showRowColHeaders="0" showRuler="0" zoomScaleNormal="100" zoomScaleSheetLayoutView="100" workbookViewId="0">
      <selection activeCell="C24" sqref="C24:H24"/>
    </sheetView>
  </sheetViews>
  <sheetFormatPr baseColWidth="10" defaultColWidth="11.453125" defaultRowHeight="12.5"/>
  <cols>
    <col min="1" max="1" width="4.54296875" style="37" customWidth="1"/>
    <col min="2" max="2" width="2.54296875" style="37" customWidth="1"/>
    <col min="3" max="3" width="11.453125" style="37"/>
    <col min="4" max="4" width="3.26953125" style="37" customWidth="1"/>
    <col min="5" max="5" width="24.54296875" style="37" customWidth="1"/>
    <col min="6" max="6" width="11.453125" style="37"/>
    <col min="7" max="7" width="55.54296875" style="37" customWidth="1"/>
    <col min="8" max="8" width="23.81640625" style="37" customWidth="1"/>
    <col min="9" max="9" width="7.453125" style="102" customWidth="1"/>
    <col min="10" max="10" width="2.54296875" style="37" customWidth="1"/>
    <col min="11" max="11" width="22.453125" style="37" customWidth="1"/>
    <col min="12" max="12" width="13" style="37" customWidth="1"/>
    <col min="13" max="16384" width="11.453125" style="37"/>
  </cols>
  <sheetData>
    <row r="1" spans="1:55" ht="20.149999999999999" customHeight="1" thickBot="1">
      <c r="A1" s="37" t="s">
        <v>5</v>
      </c>
    </row>
    <row r="2" spans="1:55" ht="20.5" customHeight="1">
      <c r="B2" s="38"/>
      <c r="C2" s="206"/>
      <c r="D2" s="206"/>
      <c r="E2" s="206"/>
      <c r="F2" s="206"/>
      <c r="G2" s="206"/>
      <c r="H2" s="206"/>
      <c r="I2" s="129"/>
      <c r="J2" s="39"/>
    </row>
    <row r="3" spans="1:55" ht="117.75" customHeight="1">
      <c r="B3" s="40"/>
      <c r="C3" s="207" t="s">
        <v>220</v>
      </c>
      <c r="D3" s="207"/>
      <c r="E3" s="207"/>
      <c r="F3" s="207"/>
      <c r="G3" s="207"/>
      <c r="H3" s="207"/>
      <c r="I3" s="130"/>
      <c r="J3" s="39"/>
    </row>
    <row r="4" spans="1:55" ht="49.5" customHeight="1">
      <c r="B4" s="40"/>
      <c r="C4" s="208" t="s">
        <v>219</v>
      </c>
      <c r="D4" s="209"/>
      <c r="E4" s="209"/>
      <c r="F4" s="209"/>
      <c r="G4" s="209"/>
      <c r="H4" s="210"/>
      <c r="I4" s="103"/>
    </row>
    <row r="5" spans="1:55" ht="30.75" customHeight="1">
      <c r="B5" s="40"/>
      <c r="C5" s="211"/>
      <c r="D5" s="212"/>
      <c r="E5" s="212"/>
      <c r="F5" s="212"/>
      <c r="G5" s="212"/>
      <c r="H5" s="213"/>
      <c r="I5" s="103"/>
    </row>
    <row r="6" spans="1:55" s="107" customFormat="1" ht="25.5" customHeight="1">
      <c r="A6" s="37"/>
      <c r="B6" s="40"/>
      <c r="C6" s="128"/>
      <c r="D6" s="128"/>
      <c r="E6" s="128"/>
      <c r="F6" s="128"/>
      <c r="G6" s="128"/>
      <c r="H6" s="128"/>
      <c r="I6" s="103"/>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row>
    <row r="7" spans="1:55" ht="29.25" customHeight="1">
      <c r="B7" s="40"/>
      <c r="C7" s="214" t="s">
        <v>26</v>
      </c>
      <c r="D7" s="215"/>
      <c r="E7" s="215"/>
      <c r="F7" s="215"/>
      <c r="G7" s="216"/>
      <c r="H7" s="41"/>
      <c r="I7" s="131">
        <v>1</v>
      </c>
    </row>
    <row r="8" spans="1:55" ht="27" customHeight="1">
      <c r="B8" s="40"/>
      <c r="C8" s="217" t="s">
        <v>200</v>
      </c>
      <c r="D8" s="218"/>
      <c r="E8" s="218"/>
      <c r="F8" s="218"/>
      <c r="G8" s="219"/>
      <c r="H8" s="41"/>
      <c r="I8" s="131">
        <v>1</v>
      </c>
    </row>
    <row r="9" spans="1:55" ht="27" customHeight="1">
      <c r="B9" s="40"/>
      <c r="C9" s="128"/>
      <c r="D9" s="128"/>
      <c r="E9" s="128"/>
      <c r="F9" s="128"/>
      <c r="G9" s="128"/>
      <c r="H9" s="128"/>
      <c r="I9" s="103"/>
    </row>
    <row r="10" spans="1:55" s="42" customFormat="1" ht="25.5" customHeight="1">
      <c r="B10" s="40"/>
      <c r="C10" s="196" t="s">
        <v>27</v>
      </c>
      <c r="D10" s="197"/>
      <c r="E10" s="197"/>
      <c r="F10" s="197"/>
      <c r="G10" s="203"/>
      <c r="H10" s="43" t="s">
        <v>28</v>
      </c>
      <c r="I10" s="103"/>
      <c r="K10" s="193"/>
    </row>
    <row r="11" spans="1:55" ht="30.75" customHeight="1">
      <c r="B11" s="44"/>
      <c r="C11" s="196">
        <v>200</v>
      </c>
      <c r="D11" s="197"/>
      <c r="E11" s="198" t="s">
        <v>29</v>
      </c>
      <c r="F11" s="199"/>
      <c r="G11" s="200"/>
      <c r="H11" s="133">
        <f>Lagerung_Faulschlamm!C4</f>
        <v>0</v>
      </c>
      <c r="I11" s="103"/>
      <c r="K11" s="193"/>
    </row>
    <row r="12" spans="1:55" ht="113" customHeight="1">
      <c r="B12" s="44"/>
      <c r="C12" s="196">
        <v>300</v>
      </c>
      <c r="D12" s="197"/>
      <c r="E12" s="198" t="s">
        <v>221</v>
      </c>
      <c r="F12" s="199"/>
      <c r="G12" s="200"/>
      <c r="H12" s="133">
        <f>Lagerung_Faulschlamm!C11</f>
        <v>0</v>
      </c>
      <c r="I12" s="103"/>
      <c r="K12" s="193"/>
    </row>
    <row r="13" spans="1:55" ht="145.5" customHeight="1">
      <c r="B13" s="44"/>
      <c r="C13" s="196">
        <v>400</v>
      </c>
      <c r="D13" s="197"/>
      <c r="E13" s="198" t="s">
        <v>218</v>
      </c>
      <c r="F13" s="201"/>
      <c r="G13" s="202"/>
      <c r="H13" s="133">
        <f>Lagerung_Faulschlamm!C65</f>
        <v>0</v>
      </c>
      <c r="I13" s="103"/>
      <c r="K13" s="193"/>
    </row>
    <row r="14" spans="1:55" ht="130.5" customHeight="1">
      <c r="B14" s="44"/>
      <c r="C14" s="196">
        <v>500</v>
      </c>
      <c r="D14" s="203"/>
      <c r="E14" s="198" t="s">
        <v>222</v>
      </c>
      <c r="F14" s="201"/>
      <c r="G14" s="202"/>
      <c r="H14" s="133">
        <f>Lagerung_Faulschlamm!C93</f>
        <v>0</v>
      </c>
      <c r="I14" s="103"/>
      <c r="K14" s="193"/>
    </row>
    <row r="15" spans="1:55" ht="54.75" customHeight="1" thickBot="1">
      <c r="B15" s="44"/>
      <c r="C15" s="204">
        <v>700</v>
      </c>
      <c r="D15" s="205"/>
      <c r="E15" s="179" t="s">
        <v>30</v>
      </c>
      <c r="F15" s="180"/>
      <c r="G15" s="181"/>
      <c r="H15" s="134">
        <f>Lagerung_Faulschlamm!C99</f>
        <v>0</v>
      </c>
      <c r="I15" s="103"/>
      <c r="K15" s="193"/>
    </row>
    <row r="16" spans="1:55" ht="21.75" customHeight="1" thickBot="1">
      <c r="B16" s="44"/>
      <c r="C16" s="182" t="s">
        <v>31</v>
      </c>
      <c r="D16" s="183"/>
      <c r="E16" s="183"/>
      <c r="F16" s="183"/>
      <c r="G16" s="183"/>
      <c r="H16" s="135">
        <f>SUM(H11:H15)</f>
        <v>0</v>
      </c>
      <c r="I16" s="103"/>
    </row>
    <row r="17" spans="2:15" ht="21.75" customHeight="1" thickBot="1">
      <c r="B17" s="44"/>
      <c r="C17" s="184"/>
      <c r="D17" s="184"/>
      <c r="E17" s="184"/>
      <c r="F17" s="184"/>
      <c r="G17" s="184"/>
      <c r="H17" s="184"/>
      <c r="I17" s="103"/>
    </row>
    <row r="18" spans="2:15" ht="22.5" customHeight="1">
      <c r="B18" s="44"/>
      <c r="C18" s="185" t="s">
        <v>212</v>
      </c>
      <c r="D18" s="186"/>
      <c r="E18" s="186"/>
      <c r="F18" s="186"/>
      <c r="G18" s="186"/>
      <c r="H18" s="79"/>
      <c r="I18" s="103"/>
      <c r="K18" s="193"/>
      <c r="L18" s="193"/>
      <c r="M18" s="193"/>
      <c r="N18" s="193"/>
      <c r="O18" s="193"/>
    </row>
    <row r="19" spans="2:15" ht="22.5" customHeight="1">
      <c r="B19" s="44"/>
      <c r="C19" s="194" t="s">
        <v>213</v>
      </c>
      <c r="D19" s="195"/>
      <c r="E19" s="195"/>
      <c r="F19" s="195"/>
      <c r="G19" s="195"/>
      <c r="H19" s="105"/>
      <c r="I19" s="103"/>
      <c r="K19" s="90"/>
      <c r="L19" s="90"/>
      <c r="M19" s="90"/>
      <c r="N19" s="90"/>
      <c r="O19" s="90"/>
    </row>
    <row r="20" spans="2:15" ht="22.5" customHeight="1" thickBot="1">
      <c r="B20" s="44"/>
      <c r="C20" s="175" t="s">
        <v>214</v>
      </c>
      <c r="D20" s="176"/>
      <c r="E20" s="176"/>
      <c r="F20" s="176"/>
      <c r="G20" s="176"/>
      <c r="H20" s="106"/>
      <c r="I20" s="103"/>
    </row>
    <row r="21" spans="2:15" ht="22.5" customHeight="1" thickBot="1">
      <c r="B21" s="44"/>
      <c r="C21" s="187" t="s">
        <v>215</v>
      </c>
      <c r="D21" s="188"/>
      <c r="E21" s="188"/>
      <c r="F21" s="188"/>
      <c r="G21" s="188"/>
      <c r="H21" s="136">
        <f>SUM(H20*28)</f>
        <v>0</v>
      </c>
      <c r="I21" s="103"/>
    </row>
    <row r="22" spans="2:15" ht="12" customHeight="1" thickBot="1">
      <c r="B22" s="44"/>
      <c r="C22" s="128"/>
      <c r="D22" s="128"/>
      <c r="E22" s="128"/>
      <c r="F22" s="128"/>
      <c r="G22" s="128"/>
      <c r="H22" s="80"/>
      <c r="I22" s="103"/>
    </row>
    <row r="23" spans="2:15" ht="22.5" customHeight="1">
      <c r="B23" s="44"/>
      <c r="C23" s="185" t="s">
        <v>9</v>
      </c>
      <c r="D23" s="186"/>
      <c r="E23" s="186"/>
      <c r="F23" s="186"/>
      <c r="G23" s="186"/>
      <c r="H23" s="192"/>
      <c r="I23" s="103"/>
    </row>
    <row r="24" spans="2:15" ht="76.5" customHeight="1" thickBot="1">
      <c r="B24" s="44"/>
      <c r="C24" s="189"/>
      <c r="D24" s="190"/>
      <c r="E24" s="190"/>
      <c r="F24" s="190"/>
      <c r="G24" s="190"/>
      <c r="H24" s="191"/>
      <c r="I24" s="132" t="str">
        <f>IF(0=(C24),"1","2")</f>
        <v>1</v>
      </c>
    </row>
    <row r="25" spans="2:15" ht="16.5" customHeight="1">
      <c r="B25" s="44"/>
      <c r="C25" s="177" t="s">
        <v>208</v>
      </c>
      <c r="D25" s="177"/>
      <c r="E25" s="177"/>
      <c r="F25" s="177"/>
      <c r="G25" s="177"/>
      <c r="H25" s="177"/>
      <c r="I25" s="103"/>
    </row>
    <row r="26" spans="2:15" ht="14.25" customHeight="1">
      <c r="B26" s="124"/>
      <c r="C26" s="178"/>
      <c r="D26" s="178"/>
      <c r="E26" s="178"/>
      <c r="F26" s="178"/>
      <c r="G26" s="178"/>
      <c r="H26" s="178"/>
      <c r="I26" s="103"/>
    </row>
    <row r="102" spans="27:27">
      <c r="AA102" s="37" t="s">
        <v>5</v>
      </c>
    </row>
  </sheetData>
  <sheetProtection algorithmName="SHA-512" hashValue="kJfLKe9nwFDR5xs99K6vf5CncRUN1Gka6VnRO+biq+zO9Z+cG8H+HELpWCY4l/bOSwra57+5b/dPJbbSaKr/Mw==" saltValue="sqlHEwP0XYSMdwI/pQIzrA==" spinCount="100000" sheet="1" selectLockedCells="1"/>
  <mergeCells count="28">
    <mergeCell ref="C2:H2"/>
    <mergeCell ref="C3:H3"/>
    <mergeCell ref="C4:H5"/>
    <mergeCell ref="C7:G7"/>
    <mergeCell ref="C8:G8"/>
    <mergeCell ref="K18:O18"/>
    <mergeCell ref="C19:G19"/>
    <mergeCell ref="K10:K15"/>
    <mergeCell ref="C11:D11"/>
    <mergeCell ref="E11:G11"/>
    <mergeCell ref="C12:D12"/>
    <mergeCell ref="E12:G12"/>
    <mergeCell ref="C13:D13"/>
    <mergeCell ref="E13:G13"/>
    <mergeCell ref="C14:D14"/>
    <mergeCell ref="E14:G14"/>
    <mergeCell ref="C15:D15"/>
    <mergeCell ref="C10:G10"/>
    <mergeCell ref="C20:G20"/>
    <mergeCell ref="C25:H25"/>
    <mergeCell ref="C26:H26"/>
    <mergeCell ref="E15:G15"/>
    <mergeCell ref="C16:G16"/>
    <mergeCell ref="C17:H17"/>
    <mergeCell ref="C18:G18"/>
    <mergeCell ref="C21:G21"/>
    <mergeCell ref="C24:H24"/>
    <mergeCell ref="C23:H23"/>
  </mergeCells>
  <conditionalFormatting sqref="C24">
    <cfRule type="cellIs" dxfId="48" priority="6" operator="greaterThan">
      <formula>10</formula>
    </cfRule>
    <cfRule type="cellIs" dxfId="47" priority="7" operator="lessThanOrEqual">
      <formula>0</formula>
    </cfRule>
  </conditionalFormatting>
  <conditionalFormatting sqref="H7">
    <cfRule type="expression" dxfId="46" priority="12">
      <formula>$I$7=3</formula>
    </cfRule>
    <cfRule type="expression" dxfId="45" priority="19">
      <formula>$I$7=2</formula>
    </cfRule>
    <cfRule type="expression" dxfId="44" priority="20">
      <formula>$I$7=1</formula>
    </cfRule>
  </conditionalFormatting>
  <conditionalFormatting sqref="H8">
    <cfRule type="expression" dxfId="43" priority="17">
      <formula>$I$8=2</formula>
    </cfRule>
    <cfRule type="expression" dxfId="42" priority="18">
      <formula>$I$8=1</formula>
    </cfRule>
  </conditionalFormatting>
  <conditionalFormatting sqref="H18:H20">
    <cfRule type="cellIs" dxfId="41" priority="1" operator="greaterThan">
      <formula>0</formula>
    </cfRule>
    <cfRule type="cellIs" dxfId="40" priority="2" operator="equal">
      <formula>0</formula>
    </cfRule>
  </conditionalFormatting>
  <conditionalFormatting sqref="H21:H22">
    <cfRule type="cellIs" dxfId="39" priority="25" operator="greaterThan">
      <formula>0</formula>
    </cfRule>
  </conditionalFormatting>
  <dataValidations count="4">
    <dataValidation type="textLength" allowBlank="1" showInputMessage="1" showErrorMessage="1" error="Bitte Zahl eingeben." sqref="H18" xr:uid="{00000000-0002-0000-0100-000000000000}">
      <formula1>1</formula1>
      <formula2>500</formula2>
    </dataValidation>
    <dataValidation type="decimal" operator="notEqual" allowBlank="1" showInputMessage="1" showErrorMessage="1" error="Bitte Dezimalzahl größer 0 eingeben. eingeben" sqref="H20" xr:uid="{00000000-0002-0000-0100-000001000000}">
      <formula1>0</formula1>
    </dataValidation>
    <dataValidation type="textLength" allowBlank="1" showInputMessage="1" showErrorMessage="1" error="Bitte geben Sie eine Beschreibung mit einer Textlänge von mind. 10 Buchstaben an." sqref="C24:H24" xr:uid="{00000000-0002-0000-0100-000002000000}">
      <formula1>10</formula1>
      <formula2>1000</formula2>
    </dataValidation>
    <dataValidation type="decimal" operator="notEqual" allowBlank="1" showInputMessage="1" showErrorMessage="1" error="Bitte Dezimalzahl größer 0 eingeben." sqref="H19" xr:uid="{00000000-0002-0000-0100-000003000000}">
      <formula1>0</formula1>
    </dataValidation>
  </dataValidations>
  <printOptions gridLines="1"/>
  <pageMargins left="0.70866141732283472" right="0.70866141732283472" top="0.78740157480314965" bottom="0.78740157480314965" header="0.31496062992125984" footer="0.31496062992125984"/>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Drop Down 1">
              <controlPr defaultSize="0" autoLine="0" autoPict="0">
                <anchor moveWithCells="1">
                  <from>
                    <xdr:col>7</xdr:col>
                    <xdr:colOff>0</xdr:colOff>
                    <xdr:row>7</xdr:row>
                    <xdr:rowOff>0</xdr:rowOff>
                  </from>
                  <to>
                    <xdr:col>8</xdr:col>
                    <xdr:colOff>0</xdr:colOff>
                    <xdr:row>7</xdr:row>
                    <xdr:rowOff>241300</xdr:rowOff>
                  </to>
                </anchor>
              </controlPr>
            </control>
          </mc:Choice>
        </mc:AlternateContent>
        <mc:AlternateContent xmlns:mc="http://schemas.openxmlformats.org/markup-compatibility/2006">
          <mc:Choice Requires="x14">
            <control shapeId="9218" r:id="rId5" name="Drop Down 2">
              <controlPr defaultSize="0" autoLine="0" autoPict="0">
                <anchor moveWithCells="1">
                  <from>
                    <xdr:col>7</xdr:col>
                    <xdr:colOff>0</xdr:colOff>
                    <xdr:row>6</xdr:row>
                    <xdr:rowOff>0</xdr:rowOff>
                  </from>
                  <to>
                    <xdr:col>8</xdr:col>
                    <xdr:colOff>0</xdr:colOff>
                    <xdr:row>6</xdr:row>
                    <xdr:rowOff>260350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21" id="{34B148E5-97C6-4FCD-B785-E54E03A78F73}">
            <x14:iconSet iconSet="3Symbols" custom="1">
              <x14:cfvo type="percent">
                <xm:f>0</xm:f>
              </x14:cfvo>
              <x14:cfvo type="num">
                <xm:f>1.99</xm:f>
              </x14:cfvo>
              <x14:cfvo type="num">
                <xm:f>2</xm:f>
              </x14:cfvo>
              <x14:cfIcon iconSet="3Symbols" iconId="0"/>
              <x14:cfIcon iconSet="3Symbols" iconId="0"/>
              <x14:cfIcon iconSet="3Symbols" iconId="2"/>
            </x14:iconSet>
          </x14:cfRule>
          <xm:sqref>I7</xm:sqref>
        </x14:conditionalFormatting>
        <x14:conditionalFormatting xmlns:xm="http://schemas.microsoft.com/office/excel/2006/main">
          <x14:cfRule type="iconSet" priority="16" id="{DA73688A-BB69-4526-8BA2-E9DA81EE14E6}">
            <x14:iconSet iconSet="3Symbols" custom="1">
              <x14:cfvo type="percent">
                <xm:f>0</xm:f>
              </x14:cfvo>
              <x14:cfvo type="num">
                <xm:f>1.99</xm:f>
              </x14:cfvo>
              <x14:cfvo type="num">
                <xm:f>2</xm:f>
              </x14:cfvo>
              <x14:cfIcon iconSet="3Symbols" iconId="0"/>
              <x14:cfIcon iconSet="3Symbols" iconId="0"/>
              <x14:cfIcon iconSet="3Symbols" iconId="2"/>
            </x14:iconSet>
          </x14:cfRule>
          <xm:sqref>I8</xm:sqref>
        </x14:conditionalFormatting>
        <x14:conditionalFormatting xmlns:xm="http://schemas.microsoft.com/office/excel/2006/main">
          <x14:cfRule type="iconSet" priority="3" id="{C3F788A0-24FD-498E-93BC-7EA06C2D4341}">
            <x14:iconSet iconSet="3Symbols" custom="1">
              <x14:cfvo type="percent">
                <xm:f>0</xm:f>
              </x14:cfvo>
              <x14:cfvo type="num">
                <xm:f>1.99</xm:f>
              </x14:cfvo>
              <x14:cfvo type="num">
                <xm:f>2</xm:f>
              </x14:cfvo>
              <x14:cfIcon iconSet="3Symbols" iconId="0"/>
              <x14:cfIcon iconSet="3Symbols" iconId="0"/>
              <x14:cfIcon iconSet="3Symbols" iconId="2"/>
            </x14:iconSet>
          </x14:cfRule>
          <xm:sqref>I24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Z119"/>
  <sheetViews>
    <sheetView showRowColHeaders="0" zoomScale="90" zoomScaleNormal="90" workbookViewId="0">
      <selection activeCell="C6" sqref="C6"/>
    </sheetView>
  </sheetViews>
  <sheetFormatPr baseColWidth="10" defaultColWidth="20.54296875" defaultRowHeight="12.5"/>
  <cols>
    <col min="1" max="1" width="55.7265625" style="109" customWidth="1"/>
    <col min="2" max="2" width="150.7265625" style="126" customWidth="1"/>
    <col min="3" max="3" width="31" style="127" customWidth="1"/>
    <col min="4" max="4" width="20.54296875" style="116"/>
    <col min="5" max="16384" width="20.54296875" style="109"/>
  </cols>
  <sheetData>
    <row r="1" spans="1:16380" ht="22.5" customHeight="1" thickBot="1">
      <c r="A1" s="224" t="s">
        <v>167</v>
      </c>
      <c r="B1" s="225"/>
      <c r="C1" s="67" t="s">
        <v>31</v>
      </c>
      <c r="D1" s="108"/>
      <c r="E1" s="37"/>
      <c r="F1" s="37"/>
      <c r="G1" s="37"/>
      <c r="H1" s="37"/>
      <c r="I1" s="37"/>
      <c r="J1" s="37"/>
      <c r="K1" s="37"/>
    </row>
    <row r="2" spans="1:16380" s="111" customFormat="1" ht="67.5" customHeight="1" thickBot="1">
      <c r="A2" s="222" t="s">
        <v>262</v>
      </c>
      <c r="B2" s="223"/>
      <c r="C2" s="145">
        <f>SUM(C4,C11,C65,C93,C99)</f>
        <v>0</v>
      </c>
      <c r="D2" s="108"/>
      <c r="E2" s="37"/>
      <c r="F2" s="37"/>
      <c r="G2" s="37"/>
      <c r="H2" s="37"/>
      <c r="I2" s="37"/>
      <c r="J2" s="37"/>
      <c r="K2" s="37"/>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231"/>
      <c r="AK2" s="231"/>
      <c r="AL2" s="231"/>
      <c r="AM2" s="231"/>
      <c r="AN2" s="231"/>
      <c r="AO2" s="231"/>
      <c r="AP2" s="231"/>
      <c r="AQ2" s="231"/>
      <c r="AR2" s="231"/>
      <c r="AS2" s="231"/>
      <c r="AT2" s="231"/>
      <c r="AU2" s="231"/>
      <c r="AV2" s="231"/>
      <c r="AW2" s="231"/>
      <c r="AX2" s="231"/>
      <c r="AY2" s="231"/>
      <c r="AZ2" s="231"/>
      <c r="BA2" s="231"/>
      <c r="BB2" s="231"/>
      <c r="BC2" s="231"/>
      <c r="BD2" s="231"/>
      <c r="BE2" s="231"/>
      <c r="BF2" s="231"/>
      <c r="BG2" s="231"/>
      <c r="BH2" s="231"/>
      <c r="BI2" s="231"/>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231"/>
      <c r="DK2" s="231"/>
      <c r="DL2" s="231"/>
      <c r="DM2" s="231"/>
      <c r="DN2" s="231"/>
      <c r="DO2" s="231"/>
      <c r="DP2" s="231"/>
      <c r="DQ2" s="231"/>
      <c r="DR2" s="231"/>
      <c r="DS2" s="231"/>
      <c r="DT2" s="231"/>
      <c r="DU2" s="231"/>
      <c r="DV2" s="231"/>
      <c r="DW2" s="231"/>
      <c r="DX2" s="231"/>
      <c r="DY2" s="231"/>
      <c r="DZ2" s="231"/>
      <c r="EA2" s="231"/>
      <c r="EB2" s="231"/>
      <c r="EC2" s="231"/>
      <c r="ED2" s="231"/>
      <c r="EE2" s="231"/>
      <c r="EF2" s="231"/>
      <c r="EG2" s="231"/>
      <c r="EH2" s="231"/>
      <c r="EI2" s="231"/>
      <c r="EJ2" s="231"/>
      <c r="EK2" s="231"/>
      <c r="EL2" s="231"/>
      <c r="EM2" s="231"/>
      <c r="EN2" s="231"/>
      <c r="EO2" s="231"/>
      <c r="EP2" s="231"/>
      <c r="EQ2" s="231"/>
      <c r="ER2" s="231"/>
      <c r="ES2" s="231"/>
      <c r="ET2" s="231"/>
      <c r="EU2" s="231"/>
      <c r="EV2" s="231"/>
      <c r="EW2" s="231"/>
      <c r="EX2" s="231"/>
      <c r="EY2" s="231"/>
      <c r="EZ2" s="231"/>
      <c r="FA2" s="231"/>
      <c r="FB2" s="231"/>
      <c r="FC2" s="231"/>
      <c r="FD2" s="231"/>
      <c r="FE2" s="231"/>
      <c r="FF2" s="231"/>
      <c r="FG2" s="231"/>
      <c r="FH2" s="231"/>
      <c r="FI2" s="231"/>
      <c r="FJ2" s="231"/>
      <c r="FK2" s="231"/>
      <c r="FL2" s="231"/>
      <c r="FM2" s="231"/>
      <c r="FN2" s="231"/>
      <c r="FO2" s="231"/>
      <c r="FP2" s="231"/>
      <c r="FQ2" s="231"/>
      <c r="FR2" s="231"/>
      <c r="FS2" s="231"/>
      <c r="FT2" s="231"/>
      <c r="FU2" s="231"/>
      <c r="FV2" s="231"/>
      <c r="FW2" s="231"/>
      <c r="FX2" s="231"/>
      <c r="FY2" s="231"/>
      <c r="FZ2" s="231"/>
      <c r="GA2" s="231"/>
      <c r="GB2" s="231"/>
      <c r="GC2" s="231"/>
      <c r="GD2" s="231"/>
      <c r="GE2" s="231"/>
      <c r="GF2" s="231"/>
      <c r="GG2" s="231"/>
      <c r="GH2" s="231"/>
      <c r="GI2" s="231"/>
      <c r="GJ2" s="231"/>
      <c r="GK2" s="231"/>
      <c r="GL2" s="231"/>
      <c r="GM2" s="231"/>
      <c r="GN2" s="231"/>
      <c r="GO2" s="231"/>
      <c r="GP2" s="231"/>
      <c r="GQ2" s="231"/>
      <c r="GR2" s="231"/>
      <c r="GS2" s="231"/>
      <c r="GT2" s="231"/>
      <c r="GU2" s="231"/>
      <c r="GV2" s="231"/>
      <c r="GW2" s="231"/>
      <c r="GX2" s="231"/>
      <c r="GY2" s="231"/>
      <c r="GZ2" s="231"/>
      <c r="HA2" s="231"/>
      <c r="HB2" s="231"/>
      <c r="HC2" s="231"/>
      <c r="HD2" s="231"/>
      <c r="HE2" s="231"/>
      <c r="HF2" s="231"/>
      <c r="HG2" s="231"/>
      <c r="HH2" s="231"/>
      <c r="HI2" s="231"/>
      <c r="HJ2" s="231"/>
      <c r="HK2" s="231"/>
      <c r="HL2" s="231"/>
      <c r="HM2" s="231"/>
      <c r="HN2" s="231"/>
      <c r="HO2" s="231"/>
      <c r="HP2" s="231"/>
      <c r="HQ2" s="231"/>
      <c r="HR2" s="231"/>
      <c r="HS2" s="231"/>
      <c r="HT2" s="231"/>
      <c r="HU2" s="231"/>
      <c r="HV2" s="231"/>
      <c r="HW2" s="231"/>
      <c r="HX2" s="231"/>
      <c r="HY2" s="231"/>
      <c r="HZ2" s="231"/>
      <c r="IA2" s="231"/>
      <c r="IB2" s="231"/>
      <c r="IC2" s="231"/>
      <c r="ID2" s="231"/>
      <c r="IE2" s="231"/>
      <c r="IF2" s="231"/>
      <c r="IG2" s="231"/>
      <c r="IH2" s="231"/>
      <c r="II2" s="231"/>
      <c r="IJ2" s="231"/>
      <c r="IK2" s="231"/>
      <c r="IL2" s="231"/>
      <c r="IM2" s="231"/>
      <c r="IN2" s="231"/>
      <c r="IO2" s="231"/>
      <c r="IP2" s="231"/>
      <c r="IQ2" s="231"/>
      <c r="IR2" s="231"/>
      <c r="IS2" s="231"/>
      <c r="IT2" s="231"/>
      <c r="IU2" s="231"/>
      <c r="IV2" s="231"/>
      <c r="IW2" s="231"/>
      <c r="IX2" s="231"/>
      <c r="IY2" s="231"/>
      <c r="IZ2" s="231"/>
      <c r="JA2" s="231"/>
      <c r="JB2" s="231"/>
      <c r="JC2" s="231"/>
      <c r="JD2" s="231"/>
      <c r="JE2" s="231"/>
      <c r="JF2" s="231"/>
      <c r="JG2" s="231"/>
      <c r="JH2" s="231"/>
      <c r="JI2" s="231"/>
      <c r="JJ2" s="231"/>
      <c r="JK2" s="231"/>
      <c r="JL2" s="231"/>
      <c r="JM2" s="231"/>
      <c r="JN2" s="231"/>
      <c r="JO2" s="231"/>
      <c r="JP2" s="231"/>
      <c r="JQ2" s="231"/>
      <c r="JR2" s="231"/>
      <c r="JS2" s="231"/>
      <c r="JT2" s="231"/>
      <c r="JU2" s="231"/>
      <c r="JV2" s="231"/>
      <c r="JW2" s="231"/>
      <c r="JX2" s="231"/>
      <c r="JY2" s="231"/>
      <c r="JZ2" s="231"/>
      <c r="KA2" s="231"/>
      <c r="KB2" s="231"/>
      <c r="KC2" s="231"/>
      <c r="KD2" s="231"/>
      <c r="KE2" s="231"/>
      <c r="KF2" s="231"/>
      <c r="KG2" s="231"/>
      <c r="KH2" s="231"/>
      <c r="KI2" s="231"/>
      <c r="KJ2" s="231"/>
      <c r="KK2" s="231"/>
      <c r="KL2" s="231"/>
      <c r="KM2" s="231"/>
      <c r="KN2" s="231"/>
      <c r="KO2" s="231"/>
      <c r="KP2" s="231"/>
      <c r="KQ2" s="231"/>
      <c r="KR2" s="231"/>
      <c r="KS2" s="231"/>
      <c r="KT2" s="231"/>
      <c r="KU2" s="231"/>
      <c r="KV2" s="231"/>
      <c r="KW2" s="231"/>
      <c r="KX2" s="231"/>
      <c r="KY2" s="231"/>
      <c r="KZ2" s="231"/>
      <c r="LA2" s="231"/>
      <c r="LB2" s="231"/>
      <c r="LC2" s="231"/>
      <c r="LD2" s="231"/>
      <c r="LE2" s="231"/>
      <c r="LF2" s="231"/>
      <c r="LG2" s="231"/>
      <c r="LH2" s="231"/>
      <c r="LI2" s="231"/>
      <c r="LJ2" s="231"/>
      <c r="LK2" s="231"/>
      <c r="LL2" s="231"/>
      <c r="LM2" s="231"/>
      <c r="LN2" s="231"/>
      <c r="LO2" s="231"/>
      <c r="LP2" s="231"/>
      <c r="LQ2" s="231"/>
      <c r="LR2" s="231"/>
      <c r="LS2" s="231"/>
      <c r="LT2" s="231"/>
      <c r="LU2" s="231"/>
      <c r="LV2" s="231"/>
      <c r="LW2" s="231"/>
      <c r="LX2" s="231"/>
      <c r="LY2" s="231"/>
      <c r="LZ2" s="231"/>
      <c r="MA2" s="231"/>
      <c r="MB2" s="231"/>
      <c r="MC2" s="231"/>
      <c r="MD2" s="231"/>
      <c r="ME2" s="231"/>
      <c r="MF2" s="231"/>
      <c r="MG2" s="231"/>
      <c r="MH2" s="231"/>
      <c r="MI2" s="231"/>
      <c r="MJ2" s="231"/>
      <c r="MK2" s="231"/>
      <c r="ML2" s="231"/>
      <c r="MM2" s="231"/>
      <c r="MN2" s="231"/>
      <c r="MO2" s="231"/>
      <c r="MP2" s="231"/>
      <c r="MQ2" s="231"/>
      <c r="MR2" s="231"/>
      <c r="MS2" s="231"/>
      <c r="MT2" s="231"/>
      <c r="MU2" s="231"/>
      <c r="MV2" s="231"/>
      <c r="MW2" s="231"/>
      <c r="MX2" s="231"/>
      <c r="MY2" s="231"/>
      <c r="MZ2" s="231"/>
      <c r="NA2" s="231"/>
      <c r="NB2" s="231"/>
      <c r="NC2" s="231"/>
      <c r="ND2" s="231"/>
      <c r="NE2" s="231"/>
      <c r="NF2" s="231"/>
      <c r="NG2" s="231"/>
      <c r="NH2" s="231"/>
      <c r="NI2" s="231"/>
      <c r="NJ2" s="231"/>
      <c r="NK2" s="231"/>
      <c r="NL2" s="231"/>
      <c r="NM2" s="231"/>
      <c r="NN2" s="231"/>
      <c r="NO2" s="231"/>
      <c r="NP2" s="231"/>
      <c r="NQ2" s="231"/>
      <c r="NR2" s="231"/>
      <c r="NS2" s="231"/>
      <c r="NT2" s="231"/>
      <c r="NU2" s="231"/>
      <c r="NV2" s="231"/>
      <c r="NW2" s="231"/>
      <c r="NX2" s="231"/>
      <c r="NY2" s="231"/>
      <c r="NZ2" s="231"/>
      <c r="OA2" s="231"/>
      <c r="OB2" s="231"/>
      <c r="OC2" s="231"/>
      <c r="OD2" s="231"/>
      <c r="OE2" s="231"/>
      <c r="OF2" s="231"/>
      <c r="OG2" s="231"/>
      <c r="OH2" s="231"/>
      <c r="OI2" s="231"/>
      <c r="OJ2" s="231"/>
      <c r="OK2" s="231"/>
      <c r="OL2" s="231"/>
      <c r="OM2" s="231"/>
      <c r="ON2" s="231"/>
      <c r="OO2" s="231"/>
      <c r="OP2" s="231"/>
      <c r="OQ2" s="231"/>
      <c r="OR2" s="231"/>
      <c r="OS2" s="231"/>
      <c r="OT2" s="231"/>
      <c r="OU2" s="231"/>
      <c r="OV2" s="231"/>
      <c r="OW2" s="231"/>
      <c r="OX2" s="231"/>
      <c r="OY2" s="231"/>
      <c r="OZ2" s="231"/>
      <c r="PA2" s="231"/>
      <c r="PB2" s="231"/>
      <c r="PC2" s="231"/>
      <c r="PD2" s="231"/>
      <c r="PE2" s="231"/>
      <c r="PF2" s="231"/>
      <c r="PG2" s="231"/>
      <c r="PH2" s="231"/>
      <c r="PI2" s="231"/>
      <c r="PJ2" s="231"/>
      <c r="PK2" s="231"/>
      <c r="PL2" s="231"/>
      <c r="PM2" s="231"/>
      <c r="PN2" s="231"/>
      <c r="PO2" s="231"/>
      <c r="PP2" s="231"/>
      <c r="PQ2" s="231"/>
      <c r="PR2" s="231"/>
      <c r="PS2" s="231"/>
      <c r="PT2" s="231"/>
      <c r="PU2" s="231"/>
      <c r="PV2" s="231"/>
      <c r="PW2" s="231"/>
      <c r="PX2" s="231"/>
      <c r="PY2" s="231"/>
      <c r="PZ2" s="231"/>
      <c r="QA2" s="231"/>
      <c r="QB2" s="231"/>
      <c r="QC2" s="231"/>
      <c r="QD2" s="231"/>
      <c r="QE2" s="231"/>
      <c r="QF2" s="231"/>
      <c r="QG2" s="231"/>
      <c r="QH2" s="231"/>
      <c r="QI2" s="231"/>
      <c r="QJ2" s="231"/>
      <c r="QK2" s="231"/>
      <c r="QL2" s="231"/>
      <c r="QM2" s="231"/>
      <c r="QN2" s="231"/>
      <c r="QO2" s="231"/>
      <c r="QP2" s="231"/>
      <c r="QQ2" s="231"/>
      <c r="QR2" s="231"/>
      <c r="QS2" s="231"/>
      <c r="QT2" s="231"/>
      <c r="QU2" s="231"/>
      <c r="QV2" s="231"/>
      <c r="QW2" s="231"/>
      <c r="QX2" s="231"/>
      <c r="QY2" s="231"/>
      <c r="QZ2" s="231"/>
      <c r="RA2" s="231"/>
      <c r="RB2" s="231"/>
      <c r="RC2" s="231"/>
      <c r="RD2" s="231"/>
      <c r="RE2" s="231"/>
      <c r="RF2" s="231"/>
      <c r="RG2" s="231"/>
      <c r="RH2" s="231"/>
      <c r="RI2" s="231"/>
      <c r="RJ2" s="231"/>
      <c r="RK2" s="231"/>
      <c r="RL2" s="231"/>
      <c r="RM2" s="231"/>
      <c r="RN2" s="231"/>
      <c r="RO2" s="231"/>
      <c r="RP2" s="231"/>
      <c r="RQ2" s="231"/>
      <c r="RR2" s="231"/>
      <c r="RS2" s="231"/>
      <c r="RT2" s="231"/>
      <c r="RU2" s="231"/>
      <c r="RV2" s="231"/>
      <c r="RW2" s="231"/>
      <c r="RX2" s="231"/>
      <c r="RY2" s="231"/>
      <c r="RZ2" s="231"/>
      <c r="SA2" s="231"/>
      <c r="SB2" s="231"/>
      <c r="SC2" s="231"/>
      <c r="SD2" s="231"/>
      <c r="SE2" s="231"/>
      <c r="SF2" s="231"/>
      <c r="SG2" s="231"/>
      <c r="SH2" s="231"/>
      <c r="SI2" s="231"/>
      <c r="SJ2" s="231"/>
      <c r="SK2" s="231"/>
      <c r="SL2" s="231"/>
      <c r="SM2" s="231"/>
      <c r="SN2" s="231"/>
      <c r="SO2" s="231"/>
      <c r="SP2" s="231"/>
      <c r="SQ2" s="231"/>
      <c r="SR2" s="231"/>
      <c r="SS2" s="231"/>
      <c r="ST2" s="231"/>
      <c r="SU2" s="231"/>
      <c r="SV2" s="231"/>
      <c r="SW2" s="231"/>
      <c r="SX2" s="231"/>
      <c r="SY2" s="231"/>
      <c r="SZ2" s="231"/>
      <c r="TA2" s="231"/>
      <c r="TB2" s="231"/>
      <c r="TC2" s="231"/>
      <c r="TD2" s="231"/>
      <c r="TE2" s="231"/>
      <c r="TF2" s="231"/>
      <c r="TG2" s="231"/>
      <c r="TH2" s="231"/>
      <c r="TI2" s="231"/>
      <c r="TJ2" s="231"/>
      <c r="TK2" s="231"/>
      <c r="TL2" s="231"/>
      <c r="TM2" s="231"/>
      <c r="TN2" s="231"/>
      <c r="TO2" s="231"/>
      <c r="TP2" s="231"/>
      <c r="TQ2" s="231"/>
      <c r="TR2" s="231"/>
      <c r="TS2" s="231"/>
      <c r="TT2" s="231"/>
      <c r="TU2" s="231"/>
      <c r="TV2" s="231"/>
      <c r="TW2" s="231"/>
      <c r="TX2" s="231"/>
      <c r="TY2" s="231"/>
      <c r="TZ2" s="231"/>
      <c r="UA2" s="231"/>
      <c r="UB2" s="231"/>
      <c r="UC2" s="231"/>
      <c r="UD2" s="231"/>
      <c r="UE2" s="231"/>
      <c r="UF2" s="231"/>
      <c r="UG2" s="231"/>
      <c r="UH2" s="231"/>
      <c r="UI2" s="231"/>
      <c r="UJ2" s="231"/>
      <c r="UK2" s="231"/>
      <c r="UL2" s="231"/>
      <c r="UM2" s="231"/>
      <c r="UN2" s="231"/>
      <c r="UO2" s="231"/>
      <c r="UP2" s="231"/>
      <c r="UQ2" s="231"/>
      <c r="UR2" s="231"/>
      <c r="US2" s="231"/>
      <c r="UT2" s="231"/>
      <c r="UU2" s="231"/>
      <c r="UV2" s="231"/>
      <c r="UW2" s="231"/>
      <c r="UX2" s="231"/>
      <c r="UY2" s="231"/>
      <c r="UZ2" s="231"/>
      <c r="VA2" s="231"/>
      <c r="VB2" s="231"/>
      <c r="VC2" s="231"/>
      <c r="VD2" s="231"/>
      <c r="VE2" s="231"/>
      <c r="VF2" s="231"/>
      <c r="VG2" s="231"/>
      <c r="VH2" s="231"/>
      <c r="VI2" s="231"/>
      <c r="VJ2" s="231"/>
      <c r="VK2" s="231"/>
      <c r="VL2" s="231"/>
      <c r="VM2" s="231"/>
      <c r="VN2" s="231"/>
      <c r="VO2" s="231"/>
      <c r="VP2" s="231"/>
      <c r="VQ2" s="231"/>
      <c r="VR2" s="231"/>
      <c r="VS2" s="231"/>
      <c r="VT2" s="231"/>
      <c r="VU2" s="231"/>
      <c r="VV2" s="231"/>
      <c r="VW2" s="231"/>
      <c r="VX2" s="231"/>
      <c r="VY2" s="231"/>
      <c r="VZ2" s="231"/>
      <c r="WA2" s="231"/>
      <c r="WB2" s="231"/>
      <c r="WC2" s="231"/>
      <c r="WD2" s="231"/>
      <c r="WE2" s="231"/>
      <c r="WF2" s="231"/>
      <c r="WG2" s="231"/>
      <c r="WH2" s="231"/>
      <c r="WI2" s="231"/>
      <c r="WJ2" s="231"/>
      <c r="WK2" s="231"/>
      <c r="WL2" s="231"/>
      <c r="WM2" s="231"/>
      <c r="WN2" s="231"/>
      <c r="WO2" s="231"/>
      <c r="WP2" s="231"/>
      <c r="WQ2" s="231"/>
      <c r="WR2" s="231"/>
      <c r="WS2" s="231"/>
      <c r="WT2" s="231"/>
      <c r="WU2" s="231"/>
      <c r="WV2" s="231"/>
      <c r="WW2" s="231"/>
      <c r="WX2" s="231"/>
      <c r="WY2" s="231"/>
      <c r="WZ2" s="231"/>
      <c r="XA2" s="231"/>
      <c r="XB2" s="231"/>
      <c r="XC2" s="231"/>
      <c r="XD2" s="231"/>
      <c r="XE2" s="231"/>
      <c r="XF2" s="231"/>
      <c r="XG2" s="231"/>
      <c r="XH2" s="231"/>
      <c r="XI2" s="231"/>
      <c r="XJ2" s="231"/>
      <c r="XK2" s="231"/>
      <c r="XL2" s="231"/>
      <c r="XM2" s="231"/>
      <c r="XN2" s="231"/>
      <c r="XO2" s="231"/>
      <c r="XP2" s="231"/>
      <c r="XQ2" s="231"/>
      <c r="XR2" s="231"/>
      <c r="XS2" s="231"/>
      <c r="XT2" s="231"/>
      <c r="XU2" s="231"/>
      <c r="XV2" s="231"/>
      <c r="XW2" s="231"/>
      <c r="XX2" s="231"/>
      <c r="XY2" s="231"/>
      <c r="XZ2" s="231"/>
      <c r="YA2" s="231"/>
      <c r="YB2" s="231"/>
      <c r="YC2" s="231"/>
      <c r="YD2" s="231"/>
      <c r="YE2" s="231"/>
      <c r="YF2" s="231"/>
      <c r="YG2" s="231"/>
      <c r="YH2" s="231"/>
      <c r="YI2" s="231"/>
      <c r="YJ2" s="231"/>
      <c r="YK2" s="231"/>
      <c r="YL2" s="231"/>
      <c r="YM2" s="231"/>
      <c r="YN2" s="231"/>
      <c r="YO2" s="231"/>
      <c r="YP2" s="231"/>
      <c r="YQ2" s="231"/>
      <c r="YR2" s="231"/>
      <c r="YS2" s="231"/>
      <c r="YT2" s="231"/>
      <c r="YU2" s="231"/>
      <c r="YV2" s="231"/>
      <c r="YW2" s="231"/>
      <c r="YX2" s="231"/>
      <c r="YY2" s="231"/>
      <c r="YZ2" s="231"/>
      <c r="ZA2" s="231"/>
      <c r="ZB2" s="231"/>
      <c r="ZC2" s="231"/>
      <c r="ZD2" s="231"/>
      <c r="ZE2" s="231"/>
      <c r="ZF2" s="231"/>
      <c r="ZG2" s="231"/>
      <c r="ZH2" s="231"/>
      <c r="ZI2" s="231"/>
      <c r="ZJ2" s="231"/>
      <c r="ZK2" s="231"/>
      <c r="ZL2" s="231"/>
      <c r="ZM2" s="231"/>
      <c r="ZN2" s="231"/>
      <c r="ZO2" s="231"/>
      <c r="ZP2" s="231"/>
      <c r="ZQ2" s="231"/>
      <c r="ZR2" s="231"/>
      <c r="ZS2" s="231"/>
      <c r="ZT2" s="231"/>
      <c r="ZU2" s="231"/>
      <c r="ZV2" s="231"/>
      <c r="ZW2" s="231"/>
      <c r="ZX2" s="231"/>
      <c r="ZY2" s="231"/>
      <c r="ZZ2" s="231"/>
      <c r="AAA2" s="231"/>
      <c r="AAB2" s="231"/>
      <c r="AAC2" s="231"/>
      <c r="AAD2" s="231"/>
      <c r="AAE2" s="231"/>
      <c r="AAF2" s="231"/>
      <c r="AAG2" s="231"/>
      <c r="AAH2" s="231"/>
      <c r="AAI2" s="231"/>
      <c r="AAJ2" s="231"/>
      <c r="AAK2" s="231"/>
      <c r="AAL2" s="231"/>
      <c r="AAM2" s="231"/>
      <c r="AAN2" s="231"/>
      <c r="AAO2" s="231"/>
      <c r="AAP2" s="231"/>
      <c r="AAQ2" s="231"/>
      <c r="AAR2" s="231"/>
      <c r="AAS2" s="231"/>
      <c r="AAT2" s="231"/>
      <c r="AAU2" s="231"/>
      <c r="AAV2" s="231"/>
      <c r="AAW2" s="231"/>
      <c r="AAX2" s="231"/>
      <c r="AAY2" s="231"/>
      <c r="AAZ2" s="231"/>
      <c r="ABA2" s="231"/>
      <c r="ABB2" s="231"/>
      <c r="ABC2" s="231"/>
      <c r="ABD2" s="231"/>
      <c r="ABE2" s="231"/>
      <c r="ABF2" s="231"/>
      <c r="ABG2" s="231"/>
      <c r="ABH2" s="231"/>
      <c r="ABI2" s="231"/>
      <c r="ABJ2" s="231"/>
      <c r="ABK2" s="231"/>
      <c r="ABL2" s="231"/>
      <c r="ABM2" s="231"/>
      <c r="ABN2" s="231"/>
      <c r="ABO2" s="231"/>
      <c r="ABP2" s="231"/>
      <c r="ABQ2" s="231"/>
      <c r="ABR2" s="231"/>
      <c r="ABS2" s="231"/>
      <c r="ABT2" s="231"/>
      <c r="ABU2" s="231"/>
      <c r="ABV2" s="231"/>
      <c r="ABW2" s="231"/>
      <c r="ABX2" s="231"/>
      <c r="ABY2" s="231"/>
      <c r="ABZ2" s="231"/>
      <c r="ACA2" s="231"/>
      <c r="ACB2" s="231"/>
      <c r="ACC2" s="231"/>
      <c r="ACD2" s="231"/>
      <c r="ACE2" s="231"/>
      <c r="ACF2" s="231"/>
      <c r="ACG2" s="231"/>
      <c r="ACH2" s="231"/>
      <c r="ACI2" s="231"/>
      <c r="ACJ2" s="231"/>
      <c r="ACK2" s="231"/>
      <c r="ACL2" s="231"/>
      <c r="ACM2" s="231"/>
      <c r="ACN2" s="231"/>
      <c r="ACO2" s="231"/>
      <c r="ACP2" s="231"/>
      <c r="ACQ2" s="231"/>
      <c r="ACR2" s="231"/>
      <c r="ACS2" s="231"/>
      <c r="ACT2" s="231"/>
      <c r="ACU2" s="231"/>
      <c r="ACV2" s="231"/>
      <c r="ACW2" s="231"/>
      <c r="ACX2" s="231"/>
      <c r="ACY2" s="231"/>
      <c r="ACZ2" s="231"/>
      <c r="ADA2" s="231"/>
      <c r="ADB2" s="231"/>
      <c r="ADC2" s="231"/>
      <c r="ADD2" s="231"/>
      <c r="ADE2" s="231"/>
      <c r="ADF2" s="231"/>
      <c r="ADG2" s="231"/>
      <c r="ADH2" s="231"/>
      <c r="ADI2" s="231"/>
      <c r="ADJ2" s="231"/>
      <c r="ADK2" s="231"/>
      <c r="ADL2" s="231"/>
      <c r="ADM2" s="231"/>
      <c r="ADN2" s="231"/>
      <c r="ADO2" s="231"/>
      <c r="ADP2" s="231"/>
      <c r="ADQ2" s="231"/>
      <c r="ADR2" s="231"/>
      <c r="ADS2" s="231"/>
      <c r="ADT2" s="231"/>
      <c r="ADU2" s="231"/>
      <c r="ADV2" s="231"/>
      <c r="ADW2" s="231"/>
      <c r="ADX2" s="231"/>
      <c r="ADY2" s="231"/>
      <c r="ADZ2" s="231"/>
      <c r="AEA2" s="231"/>
      <c r="AEB2" s="231"/>
      <c r="AEC2" s="231"/>
      <c r="AED2" s="231"/>
      <c r="AEE2" s="231"/>
      <c r="AEF2" s="231"/>
      <c r="AEG2" s="231"/>
      <c r="AEH2" s="231"/>
      <c r="AEI2" s="231"/>
      <c r="AEJ2" s="231"/>
      <c r="AEK2" s="231"/>
      <c r="AEL2" s="231"/>
      <c r="AEM2" s="231"/>
      <c r="AEN2" s="231"/>
      <c r="AEO2" s="231"/>
      <c r="AEP2" s="231"/>
      <c r="AEQ2" s="231"/>
      <c r="AER2" s="231"/>
      <c r="AES2" s="231"/>
      <c r="AET2" s="231"/>
      <c r="AEU2" s="231"/>
      <c r="AEV2" s="231"/>
      <c r="AEW2" s="231"/>
      <c r="AEX2" s="231"/>
      <c r="AEY2" s="231"/>
      <c r="AEZ2" s="231"/>
      <c r="AFA2" s="231"/>
      <c r="AFB2" s="231"/>
      <c r="AFC2" s="231"/>
      <c r="AFD2" s="231"/>
      <c r="AFE2" s="231"/>
      <c r="AFF2" s="231"/>
      <c r="AFG2" s="231"/>
      <c r="AFH2" s="231"/>
      <c r="AFI2" s="231"/>
      <c r="AFJ2" s="231"/>
      <c r="AFK2" s="231"/>
      <c r="AFL2" s="231"/>
      <c r="AFM2" s="231"/>
      <c r="AFN2" s="231"/>
      <c r="AFO2" s="231"/>
      <c r="AFP2" s="231"/>
      <c r="AFQ2" s="231"/>
      <c r="AFR2" s="231"/>
      <c r="AFS2" s="231"/>
      <c r="AFT2" s="231"/>
      <c r="AFU2" s="231"/>
      <c r="AFV2" s="231"/>
      <c r="AFW2" s="231"/>
      <c r="AFX2" s="231"/>
      <c r="AFY2" s="231"/>
      <c r="AFZ2" s="231"/>
      <c r="AGA2" s="231"/>
      <c r="AGB2" s="231"/>
      <c r="AGC2" s="231"/>
      <c r="AGD2" s="231"/>
      <c r="AGE2" s="231"/>
      <c r="AGF2" s="231"/>
      <c r="AGG2" s="231"/>
      <c r="AGH2" s="231"/>
      <c r="AGI2" s="231"/>
      <c r="AGJ2" s="231"/>
      <c r="AGK2" s="231"/>
      <c r="AGL2" s="231"/>
      <c r="AGM2" s="231"/>
      <c r="AGN2" s="231"/>
      <c r="AGO2" s="231"/>
      <c r="AGP2" s="231"/>
      <c r="AGQ2" s="231"/>
      <c r="AGR2" s="231"/>
      <c r="AGS2" s="231"/>
      <c r="AGT2" s="231"/>
      <c r="AGU2" s="231"/>
      <c r="AGV2" s="231"/>
      <c r="AGW2" s="231"/>
      <c r="AGX2" s="231"/>
      <c r="AGY2" s="231"/>
      <c r="AGZ2" s="231"/>
      <c r="AHA2" s="231"/>
      <c r="AHB2" s="231"/>
      <c r="AHC2" s="231"/>
      <c r="AHD2" s="231"/>
      <c r="AHE2" s="231"/>
      <c r="AHF2" s="231"/>
      <c r="AHG2" s="231"/>
      <c r="AHH2" s="231"/>
      <c r="AHI2" s="231"/>
      <c r="AHJ2" s="231"/>
      <c r="AHK2" s="231"/>
      <c r="AHL2" s="231"/>
      <c r="AHM2" s="231"/>
      <c r="AHN2" s="231"/>
      <c r="AHO2" s="231"/>
      <c r="AHP2" s="231"/>
      <c r="AHQ2" s="231"/>
      <c r="AHR2" s="231"/>
      <c r="AHS2" s="231"/>
      <c r="AHT2" s="231"/>
      <c r="AHU2" s="231"/>
      <c r="AHV2" s="231"/>
      <c r="AHW2" s="231"/>
      <c r="AHX2" s="231"/>
      <c r="AHY2" s="231"/>
      <c r="AHZ2" s="231"/>
      <c r="AIA2" s="231"/>
      <c r="AIB2" s="231"/>
      <c r="AIC2" s="231"/>
      <c r="AID2" s="231"/>
      <c r="AIE2" s="231"/>
      <c r="AIF2" s="231"/>
      <c r="AIG2" s="231"/>
      <c r="AIH2" s="231"/>
      <c r="AII2" s="231"/>
      <c r="AIJ2" s="231"/>
      <c r="AIK2" s="231"/>
      <c r="AIL2" s="231"/>
      <c r="AIM2" s="231"/>
      <c r="AIN2" s="231"/>
      <c r="AIO2" s="231"/>
      <c r="AIP2" s="231"/>
      <c r="AIQ2" s="231"/>
      <c r="AIR2" s="231"/>
      <c r="AIS2" s="231"/>
      <c r="AIT2" s="231"/>
      <c r="AIU2" s="231"/>
      <c r="AIV2" s="231"/>
      <c r="AIW2" s="231"/>
      <c r="AIX2" s="231"/>
      <c r="AIY2" s="231"/>
      <c r="AIZ2" s="231"/>
      <c r="AJA2" s="231"/>
      <c r="AJB2" s="231"/>
      <c r="AJC2" s="231"/>
      <c r="AJD2" s="231"/>
      <c r="AJE2" s="231"/>
      <c r="AJF2" s="231"/>
      <c r="AJG2" s="231"/>
      <c r="AJH2" s="231"/>
      <c r="AJI2" s="231"/>
      <c r="AJJ2" s="231"/>
      <c r="AJK2" s="231"/>
      <c r="AJL2" s="231"/>
      <c r="AJM2" s="231"/>
      <c r="AJN2" s="231"/>
      <c r="AJO2" s="231"/>
      <c r="AJP2" s="231"/>
      <c r="AJQ2" s="231"/>
      <c r="AJR2" s="231"/>
      <c r="AJS2" s="231"/>
      <c r="AJT2" s="231"/>
      <c r="AJU2" s="231"/>
      <c r="AJV2" s="231"/>
      <c r="AJW2" s="231"/>
      <c r="AJX2" s="231"/>
      <c r="AJY2" s="231"/>
      <c r="AJZ2" s="231"/>
      <c r="AKA2" s="231"/>
      <c r="AKB2" s="231"/>
      <c r="AKC2" s="231"/>
      <c r="AKD2" s="231"/>
      <c r="AKE2" s="231"/>
      <c r="AKF2" s="231"/>
      <c r="AKG2" s="231"/>
      <c r="AKH2" s="231"/>
      <c r="AKI2" s="231"/>
      <c r="AKJ2" s="231"/>
      <c r="AKK2" s="231"/>
      <c r="AKL2" s="231"/>
      <c r="AKM2" s="231"/>
      <c r="AKN2" s="231"/>
      <c r="AKO2" s="231"/>
      <c r="AKP2" s="231"/>
      <c r="AKQ2" s="231"/>
      <c r="AKR2" s="231"/>
      <c r="AKS2" s="231"/>
      <c r="AKT2" s="231"/>
      <c r="AKU2" s="231"/>
      <c r="AKV2" s="231"/>
      <c r="AKW2" s="231"/>
      <c r="AKX2" s="231"/>
      <c r="AKY2" s="231"/>
      <c r="AKZ2" s="231"/>
      <c r="ALA2" s="231"/>
      <c r="ALB2" s="231"/>
      <c r="ALC2" s="231"/>
      <c r="ALD2" s="231"/>
      <c r="ALE2" s="231"/>
      <c r="ALF2" s="231"/>
      <c r="ALG2" s="231"/>
      <c r="ALH2" s="231"/>
      <c r="ALI2" s="231"/>
      <c r="ALJ2" s="231"/>
      <c r="ALK2" s="231"/>
      <c r="ALL2" s="231"/>
      <c r="ALM2" s="231"/>
      <c r="ALN2" s="231"/>
      <c r="ALO2" s="231"/>
      <c r="ALP2" s="231"/>
      <c r="ALQ2" s="231"/>
      <c r="ALR2" s="231"/>
      <c r="ALS2" s="231"/>
      <c r="ALT2" s="231"/>
      <c r="ALU2" s="231"/>
      <c r="ALV2" s="231"/>
      <c r="ALW2" s="231"/>
      <c r="ALX2" s="231"/>
      <c r="ALY2" s="231"/>
      <c r="ALZ2" s="231"/>
      <c r="AMA2" s="231"/>
      <c r="AMB2" s="231"/>
      <c r="AMC2" s="231"/>
      <c r="AMD2" s="231"/>
      <c r="AME2" s="231"/>
      <c r="AMF2" s="231"/>
      <c r="AMG2" s="231"/>
      <c r="AMH2" s="231"/>
      <c r="AMI2" s="231"/>
      <c r="AMJ2" s="231"/>
      <c r="AMK2" s="231"/>
      <c r="AML2" s="231"/>
      <c r="AMM2" s="231"/>
      <c r="AMN2" s="231"/>
      <c r="AMO2" s="231"/>
      <c r="AMP2" s="231"/>
      <c r="AMQ2" s="231"/>
      <c r="AMR2" s="231"/>
      <c r="AMS2" s="231"/>
      <c r="AMT2" s="231"/>
      <c r="AMU2" s="231"/>
      <c r="AMV2" s="231"/>
      <c r="AMW2" s="231"/>
      <c r="AMX2" s="231"/>
      <c r="AMY2" s="231"/>
      <c r="AMZ2" s="231"/>
      <c r="ANA2" s="231"/>
      <c r="ANB2" s="231"/>
      <c r="ANC2" s="231"/>
      <c r="AND2" s="231"/>
      <c r="ANE2" s="231"/>
      <c r="ANF2" s="231"/>
      <c r="ANG2" s="231"/>
      <c r="ANH2" s="231"/>
      <c r="ANI2" s="231"/>
      <c r="ANJ2" s="231"/>
      <c r="ANK2" s="231"/>
      <c r="ANL2" s="231"/>
      <c r="ANM2" s="231"/>
      <c r="ANN2" s="231"/>
      <c r="ANO2" s="231"/>
      <c r="ANP2" s="231"/>
      <c r="ANQ2" s="231"/>
      <c r="ANR2" s="231"/>
      <c r="ANS2" s="231"/>
      <c r="ANT2" s="231"/>
      <c r="ANU2" s="231"/>
      <c r="ANV2" s="231"/>
      <c r="ANW2" s="231"/>
      <c r="ANX2" s="231"/>
      <c r="ANY2" s="231"/>
      <c r="ANZ2" s="231"/>
      <c r="AOA2" s="231"/>
      <c r="AOB2" s="231"/>
      <c r="AOC2" s="231"/>
      <c r="AOD2" s="231"/>
      <c r="AOE2" s="231"/>
      <c r="AOF2" s="231"/>
      <c r="AOG2" s="231"/>
      <c r="AOH2" s="231"/>
      <c r="AOI2" s="231"/>
      <c r="AOJ2" s="231"/>
      <c r="AOK2" s="231"/>
      <c r="AOL2" s="231"/>
      <c r="AOM2" s="231"/>
      <c r="AON2" s="231"/>
      <c r="AOO2" s="231"/>
      <c r="AOP2" s="231"/>
      <c r="AOQ2" s="231"/>
      <c r="AOR2" s="231"/>
      <c r="AOS2" s="231"/>
      <c r="AOT2" s="231"/>
      <c r="AOU2" s="231"/>
      <c r="AOV2" s="231"/>
      <c r="AOW2" s="231"/>
      <c r="AOX2" s="231"/>
      <c r="AOY2" s="231"/>
      <c r="AOZ2" s="231"/>
      <c r="APA2" s="231"/>
      <c r="APB2" s="231"/>
      <c r="APC2" s="231"/>
      <c r="APD2" s="231"/>
      <c r="APE2" s="231"/>
      <c r="APF2" s="231"/>
      <c r="APG2" s="231"/>
      <c r="APH2" s="231"/>
      <c r="API2" s="231"/>
      <c r="APJ2" s="231"/>
      <c r="APK2" s="231"/>
      <c r="APL2" s="231"/>
      <c r="APM2" s="231"/>
      <c r="APN2" s="231"/>
      <c r="APO2" s="231"/>
      <c r="APP2" s="231"/>
      <c r="APQ2" s="231"/>
      <c r="APR2" s="231"/>
      <c r="APS2" s="231"/>
      <c r="APT2" s="231"/>
      <c r="APU2" s="231"/>
      <c r="APV2" s="231"/>
      <c r="APW2" s="231"/>
      <c r="APX2" s="231"/>
      <c r="APY2" s="231"/>
      <c r="APZ2" s="231"/>
      <c r="AQA2" s="231"/>
      <c r="AQB2" s="231"/>
      <c r="AQC2" s="231"/>
      <c r="AQD2" s="231"/>
      <c r="AQE2" s="231"/>
      <c r="AQF2" s="231"/>
      <c r="AQG2" s="231"/>
      <c r="AQH2" s="231"/>
      <c r="AQI2" s="231"/>
      <c r="AQJ2" s="231"/>
      <c r="AQK2" s="231"/>
      <c r="AQL2" s="231"/>
      <c r="AQM2" s="231"/>
      <c r="AQN2" s="231"/>
      <c r="AQO2" s="231"/>
      <c r="AQP2" s="231"/>
      <c r="AQQ2" s="231"/>
      <c r="AQR2" s="231"/>
      <c r="AQS2" s="231"/>
      <c r="AQT2" s="231"/>
      <c r="AQU2" s="231"/>
      <c r="AQV2" s="231"/>
      <c r="AQW2" s="231"/>
      <c r="AQX2" s="231"/>
      <c r="AQY2" s="231"/>
      <c r="AQZ2" s="231"/>
      <c r="ARA2" s="231"/>
      <c r="ARB2" s="231"/>
      <c r="ARC2" s="231"/>
      <c r="ARD2" s="231"/>
      <c r="ARE2" s="231"/>
      <c r="ARF2" s="231"/>
      <c r="ARG2" s="231"/>
      <c r="ARH2" s="231"/>
      <c r="ARI2" s="231"/>
      <c r="ARJ2" s="231"/>
      <c r="ARK2" s="231"/>
      <c r="ARL2" s="231"/>
      <c r="ARM2" s="231"/>
      <c r="ARN2" s="231"/>
      <c r="ARO2" s="231"/>
      <c r="ARP2" s="231"/>
      <c r="ARQ2" s="231"/>
      <c r="ARR2" s="231"/>
      <c r="ARS2" s="231"/>
      <c r="ART2" s="231"/>
      <c r="ARU2" s="231"/>
      <c r="ARV2" s="231"/>
      <c r="ARW2" s="231"/>
      <c r="ARX2" s="231"/>
      <c r="ARY2" s="231"/>
      <c r="ARZ2" s="231"/>
      <c r="ASA2" s="231"/>
      <c r="ASB2" s="231"/>
      <c r="ASC2" s="231"/>
      <c r="ASD2" s="231"/>
      <c r="ASE2" s="231"/>
      <c r="ASF2" s="231"/>
      <c r="ASG2" s="231"/>
      <c r="ASH2" s="231"/>
      <c r="ASI2" s="231"/>
      <c r="ASJ2" s="231"/>
      <c r="ASK2" s="231"/>
      <c r="ASL2" s="231"/>
      <c r="ASM2" s="231"/>
      <c r="ASN2" s="231"/>
      <c r="ASO2" s="231"/>
      <c r="ASP2" s="231"/>
      <c r="ASQ2" s="231"/>
      <c r="ASR2" s="231"/>
      <c r="ASS2" s="231"/>
      <c r="AST2" s="231"/>
      <c r="ASU2" s="231"/>
      <c r="ASV2" s="231"/>
      <c r="ASW2" s="231"/>
      <c r="ASX2" s="231"/>
      <c r="ASY2" s="231"/>
      <c r="ASZ2" s="231"/>
      <c r="ATA2" s="231"/>
      <c r="ATB2" s="231"/>
      <c r="ATC2" s="231"/>
      <c r="ATD2" s="231"/>
      <c r="ATE2" s="231"/>
      <c r="ATF2" s="231"/>
      <c r="ATG2" s="231"/>
      <c r="ATH2" s="231"/>
      <c r="ATI2" s="231"/>
      <c r="ATJ2" s="231"/>
      <c r="ATK2" s="231"/>
      <c r="ATL2" s="231"/>
      <c r="ATM2" s="231"/>
      <c r="ATN2" s="231"/>
      <c r="ATO2" s="231"/>
      <c r="ATP2" s="231"/>
      <c r="ATQ2" s="231"/>
      <c r="ATR2" s="231"/>
      <c r="ATS2" s="231"/>
      <c r="ATT2" s="231"/>
      <c r="ATU2" s="231"/>
      <c r="ATV2" s="231"/>
      <c r="ATW2" s="231"/>
      <c r="ATX2" s="231"/>
      <c r="ATY2" s="231"/>
      <c r="ATZ2" s="231"/>
      <c r="AUA2" s="231"/>
      <c r="AUB2" s="231"/>
      <c r="AUC2" s="231"/>
      <c r="AUD2" s="231"/>
      <c r="AUE2" s="231"/>
      <c r="AUF2" s="231"/>
      <c r="AUG2" s="231"/>
      <c r="AUH2" s="231"/>
      <c r="AUI2" s="231"/>
      <c r="AUJ2" s="231"/>
      <c r="AUK2" s="231"/>
      <c r="AUL2" s="231"/>
      <c r="AUM2" s="231"/>
      <c r="AUN2" s="231"/>
      <c r="AUO2" s="231"/>
      <c r="AUP2" s="231"/>
      <c r="AUQ2" s="231"/>
      <c r="AUR2" s="231"/>
      <c r="AUS2" s="231"/>
      <c r="AUT2" s="231"/>
      <c r="AUU2" s="231"/>
      <c r="AUV2" s="231"/>
      <c r="AUW2" s="231"/>
      <c r="AUX2" s="231"/>
      <c r="AUY2" s="231"/>
      <c r="AUZ2" s="231"/>
      <c r="AVA2" s="231"/>
      <c r="AVB2" s="231"/>
      <c r="AVC2" s="231"/>
      <c r="AVD2" s="231"/>
      <c r="AVE2" s="231"/>
      <c r="AVF2" s="231"/>
      <c r="AVG2" s="231"/>
      <c r="AVH2" s="231"/>
      <c r="AVI2" s="231"/>
      <c r="AVJ2" s="231"/>
      <c r="AVK2" s="231"/>
      <c r="AVL2" s="231"/>
      <c r="AVM2" s="231"/>
      <c r="AVN2" s="231"/>
      <c r="AVO2" s="231"/>
      <c r="AVP2" s="231"/>
      <c r="AVQ2" s="231"/>
      <c r="AVR2" s="231"/>
      <c r="AVS2" s="231"/>
      <c r="AVT2" s="231"/>
      <c r="AVU2" s="231"/>
      <c r="AVV2" s="231"/>
      <c r="AVW2" s="231"/>
      <c r="AVX2" s="231"/>
      <c r="AVY2" s="231"/>
      <c r="AVZ2" s="231"/>
      <c r="AWA2" s="231"/>
      <c r="AWB2" s="231"/>
      <c r="AWC2" s="231"/>
      <c r="AWD2" s="231"/>
      <c r="AWE2" s="231"/>
      <c r="AWF2" s="231"/>
      <c r="AWG2" s="231"/>
      <c r="AWH2" s="231"/>
      <c r="AWI2" s="231"/>
      <c r="AWJ2" s="231"/>
      <c r="AWK2" s="231"/>
      <c r="AWL2" s="231"/>
      <c r="AWM2" s="231"/>
      <c r="AWN2" s="231"/>
      <c r="AWO2" s="231"/>
      <c r="AWP2" s="231"/>
      <c r="AWQ2" s="231"/>
      <c r="AWR2" s="231"/>
      <c r="AWS2" s="231"/>
      <c r="AWT2" s="231"/>
      <c r="AWU2" s="231"/>
      <c r="AWV2" s="231"/>
      <c r="AWW2" s="231"/>
      <c r="AWX2" s="231"/>
      <c r="AWY2" s="231"/>
      <c r="AWZ2" s="231"/>
      <c r="AXA2" s="231"/>
      <c r="AXB2" s="231"/>
      <c r="AXC2" s="231"/>
      <c r="AXD2" s="231"/>
      <c r="AXE2" s="231"/>
      <c r="AXF2" s="231"/>
      <c r="AXG2" s="231"/>
      <c r="AXH2" s="231"/>
      <c r="AXI2" s="231"/>
      <c r="AXJ2" s="231"/>
      <c r="AXK2" s="231"/>
      <c r="AXL2" s="231"/>
      <c r="AXM2" s="231"/>
      <c r="AXN2" s="231"/>
      <c r="AXO2" s="231"/>
      <c r="AXP2" s="231"/>
      <c r="AXQ2" s="231"/>
      <c r="AXR2" s="231"/>
      <c r="AXS2" s="231"/>
      <c r="AXT2" s="231"/>
      <c r="AXU2" s="231"/>
      <c r="AXV2" s="231"/>
      <c r="AXW2" s="231"/>
      <c r="AXX2" s="231"/>
      <c r="AXY2" s="231"/>
      <c r="AXZ2" s="231"/>
      <c r="AYA2" s="231"/>
      <c r="AYB2" s="231"/>
      <c r="AYC2" s="231"/>
      <c r="AYD2" s="231"/>
      <c r="AYE2" s="231"/>
      <c r="AYF2" s="231"/>
      <c r="AYG2" s="231"/>
      <c r="AYH2" s="231"/>
      <c r="AYI2" s="231"/>
      <c r="AYJ2" s="231"/>
      <c r="AYK2" s="231"/>
      <c r="AYL2" s="231"/>
      <c r="AYM2" s="231"/>
      <c r="AYN2" s="231"/>
      <c r="AYO2" s="231"/>
      <c r="AYP2" s="231"/>
      <c r="AYQ2" s="231"/>
      <c r="AYR2" s="231"/>
      <c r="AYS2" s="231"/>
      <c r="AYT2" s="231"/>
      <c r="AYU2" s="231"/>
      <c r="AYV2" s="231"/>
      <c r="AYW2" s="231"/>
      <c r="AYX2" s="231"/>
      <c r="AYY2" s="231"/>
      <c r="AYZ2" s="231"/>
      <c r="AZA2" s="231"/>
      <c r="AZB2" s="231"/>
      <c r="AZC2" s="231"/>
      <c r="AZD2" s="231"/>
      <c r="AZE2" s="231"/>
      <c r="AZF2" s="231"/>
      <c r="AZG2" s="231"/>
      <c r="AZH2" s="231"/>
      <c r="AZI2" s="231"/>
      <c r="AZJ2" s="231"/>
      <c r="AZK2" s="231"/>
      <c r="AZL2" s="231"/>
      <c r="AZM2" s="231"/>
      <c r="AZN2" s="231"/>
      <c r="AZO2" s="231"/>
      <c r="AZP2" s="231"/>
      <c r="AZQ2" s="231"/>
      <c r="AZR2" s="231"/>
      <c r="AZS2" s="231"/>
      <c r="AZT2" s="231"/>
      <c r="AZU2" s="231"/>
      <c r="AZV2" s="231"/>
      <c r="AZW2" s="231"/>
      <c r="AZX2" s="231"/>
      <c r="AZY2" s="231"/>
      <c r="AZZ2" s="231"/>
      <c r="BAA2" s="231"/>
      <c r="BAB2" s="231"/>
      <c r="BAC2" s="231"/>
      <c r="BAD2" s="231"/>
      <c r="BAE2" s="231"/>
      <c r="BAF2" s="231"/>
      <c r="BAG2" s="231"/>
      <c r="BAH2" s="231"/>
      <c r="BAI2" s="231"/>
      <c r="BAJ2" s="231"/>
      <c r="BAK2" s="231"/>
      <c r="BAL2" s="231"/>
      <c r="BAM2" s="231"/>
      <c r="BAN2" s="231"/>
      <c r="BAO2" s="231"/>
      <c r="BAP2" s="231"/>
      <c r="BAQ2" s="231"/>
      <c r="BAR2" s="231"/>
      <c r="BAS2" s="231"/>
      <c r="BAT2" s="231"/>
      <c r="BAU2" s="231"/>
      <c r="BAV2" s="231"/>
      <c r="BAW2" s="231"/>
      <c r="BAX2" s="231"/>
      <c r="BAY2" s="231"/>
      <c r="BAZ2" s="231"/>
      <c r="BBA2" s="231"/>
      <c r="BBB2" s="231"/>
      <c r="BBC2" s="231"/>
      <c r="BBD2" s="231"/>
      <c r="BBE2" s="231"/>
      <c r="BBF2" s="231"/>
      <c r="BBG2" s="231"/>
      <c r="BBH2" s="231"/>
      <c r="BBI2" s="231"/>
      <c r="BBJ2" s="231"/>
      <c r="BBK2" s="231"/>
      <c r="BBL2" s="231"/>
      <c r="BBM2" s="231"/>
      <c r="BBN2" s="231"/>
      <c r="BBO2" s="231"/>
      <c r="BBP2" s="231"/>
      <c r="BBQ2" s="231"/>
      <c r="BBR2" s="231"/>
      <c r="BBS2" s="231"/>
      <c r="BBT2" s="231"/>
      <c r="BBU2" s="231"/>
      <c r="BBV2" s="231"/>
      <c r="BBW2" s="231"/>
      <c r="BBX2" s="231"/>
      <c r="BBY2" s="231"/>
      <c r="BBZ2" s="231"/>
      <c r="BCA2" s="231"/>
      <c r="BCB2" s="231"/>
      <c r="BCC2" s="231"/>
      <c r="BCD2" s="231"/>
      <c r="BCE2" s="231"/>
      <c r="BCF2" s="231"/>
      <c r="BCG2" s="231"/>
      <c r="BCH2" s="231"/>
      <c r="BCI2" s="231"/>
      <c r="BCJ2" s="231"/>
      <c r="BCK2" s="231"/>
      <c r="BCL2" s="231"/>
      <c r="BCM2" s="231"/>
      <c r="BCN2" s="231"/>
      <c r="BCO2" s="231"/>
      <c r="BCP2" s="231"/>
      <c r="BCQ2" s="231"/>
      <c r="BCR2" s="231"/>
      <c r="BCS2" s="231"/>
      <c r="BCT2" s="231"/>
      <c r="BCU2" s="231"/>
      <c r="BCV2" s="231"/>
      <c r="BCW2" s="231"/>
      <c r="BCX2" s="231"/>
      <c r="BCY2" s="231"/>
      <c r="BCZ2" s="231"/>
      <c r="BDA2" s="231"/>
      <c r="BDB2" s="231"/>
      <c r="BDC2" s="231"/>
      <c r="BDD2" s="231"/>
      <c r="BDE2" s="231"/>
      <c r="BDF2" s="231"/>
      <c r="BDG2" s="231"/>
      <c r="BDH2" s="231"/>
      <c r="BDI2" s="231"/>
      <c r="BDJ2" s="231"/>
      <c r="BDK2" s="231"/>
      <c r="BDL2" s="231"/>
      <c r="BDM2" s="231"/>
      <c r="BDN2" s="231"/>
      <c r="BDO2" s="231"/>
      <c r="BDP2" s="231"/>
      <c r="BDQ2" s="231"/>
      <c r="BDR2" s="231"/>
      <c r="BDS2" s="231"/>
      <c r="BDT2" s="231"/>
      <c r="BDU2" s="231"/>
      <c r="BDV2" s="231"/>
      <c r="BDW2" s="231"/>
      <c r="BDX2" s="231"/>
      <c r="BDY2" s="231"/>
      <c r="BDZ2" s="231"/>
      <c r="BEA2" s="231"/>
      <c r="BEB2" s="231"/>
      <c r="BEC2" s="231"/>
      <c r="BED2" s="231"/>
      <c r="BEE2" s="231"/>
      <c r="BEF2" s="231"/>
      <c r="BEG2" s="231"/>
      <c r="BEH2" s="231"/>
      <c r="BEI2" s="231"/>
      <c r="BEJ2" s="231"/>
      <c r="BEK2" s="231"/>
      <c r="BEL2" s="231"/>
      <c r="BEM2" s="231"/>
      <c r="BEN2" s="231"/>
      <c r="BEO2" s="231"/>
      <c r="BEP2" s="231"/>
      <c r="BEQ2" s="231"/>
      <c r="BER2" s="231"/>
      <c r="BES2" s="231"/>
      <c r="BET2" s="231"/>
      <c r="BEU2" s="231"/>
      <c r="BEV2" s="231"/>
      <c r="BEW2" s="231"/>
      <c r="BEX2" s="231"/>
      <c r="BEY2" s="231"/>
      <c r="BEZ2" s="231"/>
      <c r="BFA2" s="231"/>
      <c r="BFB2" s="231"/>
      <c r="BFC2" s="231"/>
      <c r="BFD2" s="231"/>
      <c r="BFE2" s="231"/>
      <c r="BFF2" s="231"/>
      <c r="BFG2" s="231"/>
      <c r="BFH2" s="231"/>
      <c r="BFI2" s="231"/>
      <c r="BFJ2" s="231"/>
      <c r="BFK2" s="231"/>
      <c r="BFL2" s="231"/>
      <c r="BFM2" s="231"/>
      <c r="BFN2" s="231"/>
      <c r="BFO2" s="231"/>
      <c r="BFP2" s="231"/>
      <c r="BFQ2" s="231"/>
      <c r="BFR2" s="231"/>
      <c r="BFS2" s="231"/>
      <c r="BFT2" s="231"/>
      <c r="BFU2" s="231"/>
      <c r="BFV2" s="231"/>
      <c r="BFW2" s="231"/>
      <c r="BFX2" s="231"/>
      <c r="BFY2" s="231"/>
      <c r="BFZ2" s="231"/>
      <c r="BGA2" s="231"/>
      <c r="BGB2" s="231"/>
      <c r="BGC2" s="231"/>
      <c r="BGD2" s="231"/>
      <c r="BGE2" s="231"/>
      <c r="BGF2" s="231"/>
      <c r="BGG2" s="231"/>
      <c r="BGH2" s="231"/>
      <c r="BGI2" s="231"/>
      <c r="BGJ2" s="231"/>
      <c r="BGK2" s="231"/>
      <c r="BGL2" s="231"/>
      <c r="BGM2" s="231"/>
      <c r="BGN2" s="231"/>
      <c r="BGO2" s="231"/>
      <c r="BGP2" s="231"/>
      <c r="BGQ2" s="231"/>
      <c r="BGR2" s="231"/>
      <c r="BGS2" s="231"/>
      <c r="BGT2" s="231"/>
      <c r="BGU2" s="231"/>
      <c r="BGV2" s="231"/>
      <c r="BGW2" s="231"/>
      <c r="BGX2" s="231"/>
      <c r="BGY2" s="231"/>
      <c r="BGZ2" s="231"/>
      <c r="BHA2" s="231"/>
      <c r="BHB2" s="231"/>
      <c r="BHC2" s="231"/>
      <c r="BHD2" s="231"/>
      <c r="BHE2" s="231"/>
      <c r="BHF2" s="231"/>
      <c r="BHG2" s="231"/>
      <c r="BHH2" s="231"/>
      <c r="BHI2" s="231"/>
      <c r="BHJ2" s="231"/>
      <c r="BHK2" s="231"/>
      <c r="BHL2" s="231"/>
      <c r="BHM2" s="231"/>
      <c r="BHN2" s="231"/>
      <c r="BHO2" s="231"/>
      <c r="BHP2" s="231"/>
      <c r="BHQ2" s="231"/>
      <c r="BHR2" s="231"/>
      <c r="BHS2" s="231"/>
      <c r="BHT2" s="231"/>
      <c r="BHU2" s="231"/>
      <c r="BHV2" s="231"/>
      <c r="BHW2" s="231"/>
      <c r="BHX2" s="231"/>
      <c r="BHY2" s="231"/>
      <c r="BHZ2" s="231"/>
      <c r="BIA2" s="231"/>
      <c r="BIB2" s="231"/>
      <c r="BIC2" s="231"/>
      <c r="BID2" s="231"/>
      <c r="BIE2" s="231"/>
      <c r="BIF2" s="231"/>
      <c r="BIG2" s="231"/>
      <c r="BIH2" s="231"/>
      <c r="BII2" s="231"/>
      <c r="BIJ2" s="231"/>
      <c r="BIK2" s="231"/>
      <c r="BIL2" s="231"/>
      <c r="BIM2" s="231"/>
      <c r="BIN2" s="231"/>
      <c r="BIO2" s="231"/>
      <c r="BIP2" s="231"/>
      <c r="BIQ2" s="231"/>
      <c r="BIR2" s="231"/>
      <c r="BIS2" s="231"/>
      <c r="BIT2" s="231"/>
      <c r="BIU2" s="231"/>
      <c r="BIV2" s="231"/>
      <c r="BIW2" s="231"/>
      <c r="BIX2" s="231"/>
      <c r="BIY2" s="231"/>
      <c r="BIZ2" s="231"/>
      <c r="BJA2" s="231"/>
      <c r="BJB2" s="231"/>
      <c r="BJC2" s="231"/>
      <c r="BJD2" s="231"/>
      <c r="BJE2" s="231"/>
      <c r="BJF2" s="231"/>
      <c r="BJG2" s="231"/>
      <c r="BJH2" s="231"/>
      <c r="BJI2" s="231"/>
      <c r="BJJ2" s="231"/>
      <c r="BJK2" s="231"/>
      <c r="BJL2" s="231"/>
      <c r="BJM2" s="231"/>
      <c r="BJN2" s="231"/>
      <c r="BJO2" s="231"/>
      <c r="BJP2" s="231"/>
      <c r="BJQ2" s="231"/>
      <c r="BJR2" s="231"/>
      <c r="BJS2" s="231"/>
      <c r="BJT2" s="231"/>
      <c r="BJU2" s="231"/>
      <c r="BJV2" s="231"/>
      <c r="BJW2" s="231"/>
      <c r="BJX2" s="231"/>
      <c r="BJY2" s="231"/>
      <c r="BJZ2" s="231"/>
      <c r="BKA2" s="231"/>
      <c r="BKB2" s="231"/>
      <c r="BKC2" s="231"/>
      <c r="BKD2" s="231"/>
      <c r="BKE2" s="231"/>
      <c r="BKF2" s="231"/>
      <c r="BKG2" s="231"/>
      <c r="BKH2" s="231"/>
      <c r="BKI2" s="231"/>
      <c r="BKJ2" s="231"/>
      <c r="BKK2" s="231"/>
      <c r="BKL2" s="231"/>
      <c r="BKM2" s="231"/>
      <c r="BKN2" s="231"/>
      <c r="BKO2" s="231"/>
      <c r="BKP2" s="231"/>
      <c r="BKQ2" s="231"/>
      <c r="BKR2" s="231"/>
      <c r="BKS2" s="231"/>
      <c r="BKT2" s="231"/>
      <c r="BKU2" s="231"/>
      <c r="BKV2" s="231"/>
      <c r="BKW2" s="231"/>
      <c r="BKX2" s="231"/>
      <c r="BKY2" s="231"/>
      <c r="BKZ2" s="231"/>
      <c r="BLA2" s="231"/>
      <c r="BLB2" s="231"/>
      <c r="BLC2" s="231"/>
      <c r="BLD2" s="231"/>
      <c r="BLE2" s="231"/>
      <c r="BLF2" s="231"/>
      <c r="BLG2" s="231"/>
      <c r="BLH2" s="231"/>
      <c r="BLI2" s="231"/>
      <c r="BLJ2" s="231"/>
      <c r="BLK2" s="231"/>
      <c r="BLL2" s="231"/>
      <c r="BLM2" s="231"/>
      <c r="BLN2" s="231"/>
      <c r="BLO2" s="231"/>
      <c r="BLP2" s="231"/>
      <c r="BLQ2" s="231"/>
      <c r="BLR2" s="231"/>
      <c r="BLS2" s="231"/>
      <c r="BLT2" s="231"/>
      <c r="BLU2" s="231"/>
      <c r="BLV2" s="231"/>
      <c r="BLW2" s="231"/>
      <c r="BLX2" s="231"/>
      <c r="BLY2" s="231"/>
      <c r="BLZ2" s="231"/>
      <c r="BMA2" s="231"/>
      <c r="BMB2" s="231"/>
      <c r="BMC2" s="231"/>
      <c r="BMD2" s="231"/>
      <c r="BME2" s="231"/>
      <c r="BMF2" s="231"/>
      <c r="BMG2" s="231"/>
      <c r="BMH2" s="231"/>
      <c r="BMI2" s="231"/>
      <c r="BMJ2" s="231"/>
      <c r="BMK2" s="231"/>
      <c r="BML2" s="231"/>
      <c r="BMM2" s="231"/>
      <c r="BMN2" s="231"/>
      <c r="BMO2" s="231"/>
      <c r="BMP2" s="231"/>
      <c r="BMQ2" s="231"/>
      <c r="BMR2" s="231"/>
      <c r="BMS2" s="231"/>
      <c r="BMT2" s="231"/>
      <c r="BMU2" s="231"/>
      <c r="BMV2" s="231"/>
      <c r="BMW2" s="231"/>
      <c r="BMX2" s="231"/>
      <c r="BMY2" s="231"/>
      <c r="BMZ2" s="231"/>
      <c r="BNA2" s="231"/>
      <c r="BNB2" s="231"/>
      <c r="BNC2" s="231"/>
      <c r="BND2" s="231"/>
      <c r="BNE2" s="231"/>
      <c r="BNF2" s="231"/>
      <c r="BNG2" s="231"/>
      <c r="BNH2" s="231"/>
      <c r="BNI2" s="231"/>
      <c r="BNJ2" s="231"/>
      <c r="BNK2" s="231"/>
      <c r="BNL2" s="231"/>
      <c r="BNM2" s="231"/>
      <c r="BNN2" s="231"/>
      <c r="BNO2" s="231"/>
      <c r="BNP2" s="231"/>
      <c r="BNQ2" s="231"/>
      <c r="BNR2" s="231"/>
      <c r="BNS2" s="231"/>
      <c r="BNT2" s="231"/>
      <c r="BNU2" s="231"/>
      <c r="BNV2" s="231"/>
      <c r="BNW2" s="231"/>
      <c r="BNX2" s="231"/>
      <c r="BNY2" s="231"/>
      <c r="BNZ2" s="231"/>
      <c r="BOA2" s="231"/>
      <c r="BOB2" s="231"/>
      <c r="BOC2" s="231"/>
      <c r="BOD2" s="231"/>
      <c r="BOE2" s="231"/>
      <c r="BOF2" s="231"/>
      <c r="BOG2" s="231"/>
      <c r="BOH2" s="231"/>
      <c r="BOI2" s="231"/>
      <c r="BOJ2" s="231"/>
      <c r="BOK2" s="231"/>
      <c r="BOL2" s="231"/>
      <c r="BOM2" s="231"/>
      <c r="BON2" s="231"/>
      <c r="BOO2" s="231"/>
      <c r="BOP2" s="231"/>
      <c r="BOQ2" s="231"/>
      <c r="BOR2" s="231"/>
      <c r="BOS2" s="231"/>
      <c r="BOT2" s="231"/>
      <c r="BOU2" s="231"/>
      <c r="BOV2" s="231"/>
      <c r="BOW2" s="231"/>
      <c r="BOX2" s="231"/>
      <c r="BOY2" s="231"/>
      <c r="BOZ2" s="231"/>
      <c r="BPA2" s="231"/>
      <c r="BPB2" s="231"/>
      <c r="BPC2" s="231"/>
      <c r="BPD2" s="231"/>
      <c r="BPE2" s="231"/>
      <c r="BPF2" s="231"/>
      <c r="BPG2" s="231"/>
      <c r="BPH2" s="231"/>
      <c r="BPI2" s="231"/>
      <c r="BPJ2" s="231"/>
      <c r="BPK2" s="231"/>
      <c r="BPL2" s="231"/>
      <c r="BPM2" s="231"/>
      <c r="BPN2" s="231"/>
      <c r="BPO2" s="231"/>
      <c r="BPP2" s="231"/>
      <c r="BPQ2" s="231"/>
      <c r="BPR2" s="231"/>
      <c r="BPS2" s="231"/>
      <c r="BPT2" s="231"/>
      <c r="BPU2" s="231"/>
      <c r="BPV2" s="231"/>
      <c r="BPW2" s="231"/>
      <c r="BPX2" s="231"/>
      <c r="BPY2" s="231"/>
      <c r="BPZ2" s="231"/>
      <c r="BQA2" s="231"/>
      <c r="BQB2" s="231"/>
      <c r="BQC2" s="231"/>
      <c r="BQD2" s="231"/>
      <c r="BQE2" s="231"/>
      <c r="BQF2" s="231"/>
      <c r="BQG2" s="231"/>
      <c r="BQH2" s="231"/>
      <c r="BQI2" s="231"/>
      <c r="BQJ2" s="231"/>
      <c r="BQK2" s="231"/>
      <c r="BQL2" s="231"/>
      <c r="BQM2" s="231"/>
      <c r="BQN2" s="231"/>
      <c r="BQO2" s="231"/>
      <c r="BQP2" s="231"/>
      <c r="BQQ2" s="231"/>
      <c r="BQR2" s="231"/>
      <c r="BQS2" s="231"/>
      <c r="BQT2" s="231"/>
      <c r="BQU2" s="231"/>
      <c r="BQV2" s="231"/>
      <c r="BQW2" s="231"/>
      <c r="BQX2" s="231"/>
      <c r="BQY2" s="231"/>
      <c r="BQZ2" s="231"/>
      <c r="BRA2" s="231"/>
      <c r="BRB2" s="231"/>
      <c r="BRC2" s="231"/>
      <c r="BRD2" s="231"/>
      <c r="BRE2" s="231"/>
      <c r="BRF2" s="231"/>
      <c r="BRG2" s="231"/>
      <c r="BRH2" s="231"/>
      <c r="BRI2" s="231"/>
      <c r="BRJ2" s="231"/>
      <c r="BRK2" s="231"/>
      <c r="BRL2" s="231"/>
      <c r="BRM2" s="231"/>
      <c r="BRN2" s="231"/>
      <c r="BRO2" s="231"/>
      <c r="BRP2" s="231"/>
      <c r="BRQ2" s="231"/>
      <c r="BRR2" s="231"/>
      <c r="BRS2" s="231"/>
      <c r="BRT2" s="231"/>
      <c r="BRU2" s="231"/>
      <c r="BRV2" s="231"/>
      <c r="BRW2" s="231"/>
      <c r="BRX2" s="231"/>
      <c r="BRY2" s="231"/>
      <c r="BRZ2" s="231"/>
      <c r="BSA2" s="231"/>
      <c r="BSB2" s="231"/>
      <c r="BSC2" s="231"/>
      <c r="BSD2" s="231"/>
      <c r="BSE2" s="231"/>
      <c r="BSF2" s="231"/>
      <c r="BSG2" s="231"/>
      <c r="BSH2" s="231"/>
      <c r="BSI2" s="231"/>
      <c r="BSJ2" s="231"/>
      <c r="BSK2" s="231"/>
      <c r="BSL2" s="231"/>
      <c r="BSM2" s="231"/>
      <c r="BSN2" s="231"/>
      <c r="BSO2" s="231"/>
      <c r="BSP2" s="231"/>
      <c r="BSQ2" s="231"/>
      <c r="BSR2" s="231"/>
      <c r="BSS2" s="231"/>
      <c r="BST2" s="231"/>
      <c r="BSU2" s="231"/>
      <c r="BSV2" s="231"/>
      <c r="BSW2" s="231"/>
      <c r="BSX2" s="231"/>
      <c r="BSY2" s="231"/>
      <c r="BSZ2" s="231"/>
      <c r="BTA2" s="231"/>
      <c r="BTB2" s="231"/>
      <c r="BTC2" s="231"/>
      <c r="BTD2" s="231"/>
      <c r="BTE2" s="231"/>
      <c r="BTF2" s="231"/>
      <c r="BTG2" s="231"/>
      <c r="BTH2" s="231"/>
      <c r="BTI2" s="231"/>
      <c r="BTJ2" s="231"/>
      <c r="BTK2" s="231"/>
      <c r="BTL2" s="231"/>
      <c r="BTM2" s="231"/>
      <c r="BTN2" s="231"/>
      <c r="BTO2" s="231"/>
      <c r="BTP2" s="231"/>
      <c r="BTQ2" s="231"/>
      <c r="BTR2" s="231"/>
      <c r="BTS2" s="231"/>
      <c r="BTT2" s="231"/>
      <c r="BTU2" s="231"/>
      <c r="BTV2" s="231"/>
      <c r="BTW2" s="231"/>
      <c r="BTX2" s="231"/>
      <c r="BTY2" s="231"/>
      <c r="BTZ2" s="231"/>
      <c r="BUA2" s="231"/>
      <c r="BUB2" s="231"/>
      <c r="BUC2" s="231"/>
      <c r="BUD2" s="231"/>
      <c r="BUE2" s="231"/>
      <c r="BUF2" s="231"/>
      <c r="BUG2" s="231"/>
      <c r="BUH2" s="231"/>
      <c r="BUI2" s="231"/>
      <c r="BUJ2" s="231"/>
      <c r="BUK2" s="231"/>
      <c r="BUL2" s="231"/>
      <c r="BUM2" s="231"/>
      <c r="BUN2" s="231"/>
      <c r="BUO2" s="231"/>
      <c r="BUP2" s="231"/>
      <c r="BUQ2" s="231"/>
      <c r="BUR2" s="231"/>
      <c r="BUS2" s="231"/>
      <c r="BUT2" s="231"/>
      <c r="BUU2" s="231"/>
      <c r="BUV2" s="231"/>
      <c r="BUW2" s="231"/>
      <c r="BUX2" s="231"/>
      <c r="BUY2" s="231"/>
      <c r="BUZ2" s="231"/>
      <c r="BVA2" s="231"/>
      <c r="BVB2" s="231"/>
      <c r="BVC2" s="231"/>
      <c r="BVD2" s="231"/>
      <c r="BVE2" s="231"/>
      <c r="BVF2" s="231"/>
      <c r="BVG2" s="231"/>
      <c r="BVH2" s="231"/>
      <c r="BVI2" s="231"/>
      <c r="BVJ2" s="231"/>
      <c r="BVK2" s="231"/>
      <c r="BVL2" s="231"/>
      <c r="BVM2" s="231"/>
      <c r="BVN2" s="231"/>
      <c r="BVO2" s="231"/>
      <c r="BVP2" s="231"/>
      <c r="BVQ2" s="231"/>
      <c r="BVR2" s="231"/>
      <c r="BVS2" s="231"/>
      <c r="BVT2" s="231"/>
      <c r="BVU2" s="231"/>
      <c r="BVV2" s="231"/>
      <c r="BVW2" s="231"/>
      <c r="BVX2" s="231"/>
      <c r="BVY2" s="231"/>
      <c r="BVZ2" s="231"/>
      <c r="BWA2" s="231"/>
      <c r="BWB2" s="231"/>
      <c r="BWC2" s="231"/>
      <c r="BWD2" s="231"/>
      <c r="BWE2" s="231"/>
      <c r="BWF2" s="231"/>
      <c r="BWG2" s="231"/>
      <c r="BWH2" s="231"/>
      <c r="BWI2" s="231"/>
      <c r="BWJ2" s="231"/>
      <c r="BWK2" s="231"/>
      <c r="BWL2" s="231"/>
      <c r="BWM2" s="231"/>
      <c r="BWN2" s="231"/>
      <c r="BWO2" s="231"/>
      <c r="BWP2" s="231"/>
      <c r="BWQ2" s="231"/>
      <c r="BWR2" s="231"/>
      <c r="BWS2" s="231"/>
      <c r="BWT2" s="231"/>
      <c r="BWU2" s="231"/>
      <c r="BWV2" s="231"/>
      <c r="BWW2" s="231"/>
      <c r="BWX2" s="231"/>
      <c r="BWY2" s="231"/>
      <c r="BWZ2" s="231"/>
      <c r="BXA2" s="231"/>
      <c r="BXB2" s="231"/>
      <c r="BXC2" s="231"/>
      <c r="BXD2" s="231"/>
      <c r="BXE2" s="231"/>
      <c r="BXF2" s="231"/>
      <c r="BXG2" s="231"/>
      <c r="BXH2" s="231"/>
      <c r="BXI2" s="231"/>
      <c r="BXJ2" s="231"/>
      <c r="BXK2" s="231"/>
      <c r="BXL2" s="231"/>
      <c r="BXM2" s="231"/>
      <c r="BXN2" s="231"/>
      <c r="BXO2" s="231"/>
      <c r="BXP2" s="231"/>
      <c r="BXQ2" s="231"/>
      <c r="BXR2" s="231"/>
      <c r="BXS2" s="231"/>
      <c r="BXT2" s="231"/>
      <c r="BXU2" s="231"/>
      <c r="BXV2" s="231"/>
      <c r="BXW2" s="231"/>
      <c r="BXX2" s="231"/>
      <c r="BXY2" s="231"/>
      <c r="BXZ2" s="231"/>
      <c r="BYA2" s="231"/>
      <c r="BYB2" s="231"/>
      <c r="BYC2" s="231"/>
      <c r="BYD2" s="231"/>
      <c r="BYE2" s="231"/>
      <c r="BYF2" s="231"/>
      <c r="BYG2" s="231"/>
      <c r="BYH2" s="231"/>
      <c r="BYI2" s="231"/>
      <c r="BYJ2" s="231"/>
      <c r="BYK2" s="231"/>
      <c r="BYL2" s="231"/>
      <c r="BYM2" s="231"/>
      <c r="BYN2" s="231"/>
      <c r="BYO2" s="231"/>
      <c r="BYP2" s="231"/>
      <c r="BYQ2" s="231"/>
      <c r="BYR2" s="231"/>
      <c r="BYS2" s="231"/>
      <c r="BYT2" s="231"/>
      <c r="BYU2" s="231"/>
      <c r="BYV2" s="231"/>
      <c r="BYW2" s="231"/>
      <c r="BYX2" s="231"/>
      <c r="BYY2" s="231"/>
      <c r="BYZ2" s="231"/>
      <c r="BZA2" s="231"/>
      <c r="BZB2" s="231"/>
      <c r="BZC2" s="231"/>
      <c r="BZD2" s="231"/>
      <c r="BZE2" s="231"/>
      <c r="BZF2" s="231"/>
      <c r="BZG2" s="231"/>
      <c r="BZH2" s="231"/>
      <c r="BZI2" s="231"/>
      <c r="BZJ2" s="231"/>
      <c r="BZK2" s="231"/>
      <c r="BZL2" s="231"/>
      <c r="BZM2" s="231"/>
      <c r="BZN2" s="231"/>
      <c r="BZO2" s="231"/>
      <c r="BZP2" s="231"/>
      <c r="BZQ2" s="231"/>
      <c r="BZR2" s="231"/>
      <c r="BZS2" s="231"/>
      <c r="BZT2" s="231"/>
      <c r="BZU2" s="231"/>
      <c r="BZV2" s="231"/>
      <c r="BZW2" s="231"/>
      <c r="BZX2" s="231"/>
      <c r="BZY2" s="231"/>
      <c r="BZZ2" s="231"/>
      <c r="CAA2" s="231"/>
      <c r="CAB2" s="231"/>
      <c r="CAC2" s="231"/>
      <c r="CAD2" s="231"/>
      <c r="CAE2" s="231"/>
      <c r="CAF2" s="231"/>
      <c r="CAG2" s="231"/>
      <c r="CAH2" s="231"/>
      <c r="CAI2" s="231"/>
      <c r="CAJ2" s="231"/>
      <c r="CAK2" s="231"/>
      <c r="CAL2" s="231"/>
      <c r="CAM2" s="231"/>
      <c r="CAN2" s="231"/>
      <c r="CAO2" s="231"/>
      <c r="CAP2" s="231"/>
      <c r="CAQ2" s="231"/>
      <c r="CAR2" s="231"/>
      <c r="CAS2" s="231"/>
      <c r="CAT2" s="231"/>
      <c r="CAU2" s="231"/>
      <c r="CAV2" s="231"/>
      <c r="CAW2" s="231"/>
      <c r="CAX2" s="231"/>
      <c r="CAY2" s="231"/>
      <c r="CAZ2" s="231"/>
      <c r="CBA2" s="231"/>
      <c r="CBB2" s="231"/>
      <c r="CBC2" s="231"/>
      <c r="CBD2" s="231"/>
      <c r="CBE2" s="231"/>
      <c r="CBF2" s="231"/>
      <c r="CBG2" s="231"/>
      <c r="CBH2" s="231"/>
      <c r="CBI2" s="231"/>
      <c r="CBJ2" s="231"/>
      <c r="CBK2" s="231"/>
      <c r="CBL2" s="231"/>
      <c r="CBM2" s="231"/>
      <c r="CBN2" s="231"/>
      <c r="CBO2" s="231"/>
      <c r="CBP2" s="231"/>
      <c r="CBQ2" s="231"/>
      <c r="CBR2" s="231"/>
      <c r="CBS2" s="231"/>
      <c r="CBT2" s="231"/>
      <c r="CBU2" s="231"/>
      <c r="CBV2" s="231"/>
      <c r="CBW2" s="231"/>
      <c r="CBX2" s="231"/>
      <c r="CBY2" s="231"/>
      <c r="CBZ2" s="231"/>
      <c r="CCA2" s="231"/>
      <c r="CCB2" s="231"/>
      <c r="CCC2" s="231"/>
      <c r="CCD2" s="231"/>
      <c r="CCE2" s="231"/>
      <c r="CCF2" s="231"/>
      <c r="CCG2" s="231"/>
      <c r="CCH2" s="231"/>
      <c r="CCI2" s="231"/>
      <c r="CCJ2" s="231"/>
      <c r="CCK2" s="231"/>
      <c r="CCL2" s="231"/>
      <c r="CCM2" s="231"/>
      <c r="CCN2" s="231"/>
      <c r="CCO2" s="231"/>
      <c r="CCP2" s="231"/>
      <c r="CCQ2" s="231"/>
      <c r="CCR2" s="231"/>
      <c r="CCS2" s="231"/>
      <c r="CCT2" s="231"/>
      <c r="CCU2" s="231"/>
      <c r="CCV2" s="231"/>
      <c r="CCW2" s="231"/>
      <c r="CCX2" s="231"/>
      <c r="CCY2" s="231"/>
      <c r="CCZ2" s="231"/>
      <c r="CDA2" s="231"/>
      <c r="CDB2" s="231"/>
      <c r="CDC2" s="231"/>
      <c r="CDD2" s="231"/>
      <c r="CDE2" s="231"/>
      <c r="CDF2" s="231"/>
      <c r="CDG2" s="231"/>
      <c r="CDH2" s="231"/>
      <c r="CDI2" s="231"/>
      <c r="CDJ2" s="231"/>
      <c r="CDK2" s="231"/>
      <c r="CDL2" s="231"/>
      <c r="CDM2" s="231"/>
      <c r="CDN2" s="231"/>
      <c r="CDO2" s="231"/>
      <c r="CDP2" s="231"/>
      <c r="CDQ2" s="231"/>
      <c r="CDR2" s="231"/>
      <c r="CDS2" s="231"/>
      <c r="CDT2" s="231"/>
      <c r="CDU2" s="231"/>
      <c r="CDV2" s="231"/>
      <c r="CDW2" s="231"/>
      <c r="CDX2" s="231"/>
      <c r="CDY2" s="231"/>
      <c r="CDZ2" s="231"/>
      <c r="CEA2" s="231"/>
      <c r="CEB2" s="231"/>
      <c r="CEC2" s="231"/>
      <c r="CED2" s="231"/>
      <c r="CEE2" s="231"/>
      <c r="CEF2" s="231"/>
      <c r="CEG2" s="231"/>
      <c r="CEH2" s="231"/>
      <c r="CEI2" s="231"/>
      <c r="CEJ2" s="231"/>
      <c r="CEK2" s="231"/>
      <c r="CEL2" s="231"/>
      <c r="CEM2" s="231"/>
      <c r="CEN2" s="231"/>
      <c r="CEO2" s="231"/>
      <c r="CEP2" s="231"/>
      <c r="CEQ2" s="231"/>
      <c r="CER2" s="231"/>
      <c r="CES2" s="231"/>
      <c r="CET2" s="231"/>
      <c r="CEU2" s="231"/>
      <c r="CEV2" s="231"/>
      <c r="CEW2" s="231"/>
      <c r="CEX2" s="231"/>
      <c r="CEY2" s="231"/>
      <c r="CEZ2" s="231"/>
      <c r="CFA2" s="231"/>
      <c r="CFB2" s="231"/>
      <c r="CFC2" s="231"/>
      <c r="CFD2" s="231"/>
      <c r="CFE2" s="231"/>
      <c r="CFF2" s="231"/>
      <c r="CFG2" s="231"/>
      <c r="CFH2" s="231"/>
      <c r="CFI2" s="231"/>
      <c r="CFJ2" s="231"/>
      <c r="CFK2" s="231"/>
      <c r="CFL2" s="231"/>
      <c r="CFM2" s="231"/>
      <c r="CFN2" s="231"/>
      <c r="CFO2" s="231"/>
      <c r="CFP2" s="231"/>
      <c r="CFQ2" s="231"/>
      <c r="CFR2" s="231"/>
      <c r="CFS2" s="231"/>
      <c r="CFT2" s="231"/>
      <c r="CFU2" s="231"/>
      <c r="CFV2" s="231"/>
      <c r="CFW2" s="231"/>
      <c r="CFX2" s="231"/>
      <c r="CFY2" s="231"/>
      <c r="CFZ2" s="231"/>
      <c r="CGA2" s="231"/>
      <c r="CGB2" s="231"/>
      <c r="CGC2" s="231"/>
      <c r="CGD2" s="231"/>
      <c r="CGE2" s="231"/>
      <c r="CGF2" s="231"/>
      <c r="CGG2" s="231"/>
      <c r="CGH2" s="231"/>
      <c r="CGI2" s="231"/>
      <c r="CGJ2" s="231"/>
      <c r="CGK2" s="231"/>
      <c r="CGL2" s="231"/>
      <c r="CGM2" s="231"/>
      <c r="CGN2" s="231"/>
      <c r="CGO2" s="231"/>
      <c r="CGP2" s="231"/>
      <c r="CGQ2" s="231"/>
      <c r="CGR2" s="231"/>
      <c r="CGS2" s="231"/>
      <c r="CGT2" s="231"/>
      <c r="CGU2" s="231"/>
      <c r="CGV2" s="231"/>
      <c r="CGW2" s="231"/>
      <c r="CGX2" s="231"/>
      <c r="CGY2" s="231"/>
      <c r="CGZ2" s="231"/>
      <c r="CHA2" s="231"/>
      <c r="CHB2" s="231"/>
      <c r="CHC2" s="231"/>
      <c r="CHD2" s="231"/>
      <c r="CHE2" s="231"/>
      <c r="CHF2" s="231"/>
      <c r="CHG2" s="231"/>
      <c r="CHH2" s="231"/>
      <c r="CHI2" s="231"/>
      <c r="CHJ2" s="231"/>
      <c r="CHK2" s="231"/>
      <c r="CHL2" s="231"/>
      <c r="CHM2" s="231"/>
      <c r="CHN2" s="231"/>
      <c r="CHO2" s="231"/>
      <c r="CHP2" s="231"/>
      <c r="CHQ2" s="231"/>
      <c r="CHR2" s="231"/>
      <c r="CHS2" s="231"/>
      <c r="CHT2" s="231"/>
      <c r="CHU2" s="231"/>
      <c r="CHV2" s="231"/>
      <c r="CHW2" s="231"/>
      <c r="CHX2" s="231"/>
      <c r="CHY2" s="231"/>
      <c r="CHZ2" s="231"/>
      <c r="CIA2" s="231"/>
      <c r="CIB2" s="231"/>
      <c r="CIC2" s="231"/>
      <c r="CID2" s="231"/>
      <c r="CIE2" s="231"/>
      <c r="CIF2" s="231"/>
      <c r="CIG2" s="231"/>
      <c r="CIH2" s="231"/>
      <c r="CII2" s="231"/>
      <c r="CIJ2" s="231"/>
      <c r="CIK2" s="231"/>
      <c r="CIL2" s="231"/>
      <c r="CIM2" s="231"/>
      <c r="CIN2" s="231"/>
      <c r="CIO2" s="231"/>
      <c r="CIP2" s="231"/>
      <c r="CIQ2" s="231"/>
      <c r="CIR2" s="231"/>
      <c r="CIS2" s="231"/>
      <c r="CIT2" s="231"/>
      <c r="CIU2" s="231"/>
      <c r="CIV2" s="231"/>
      <c r="CIW2" s="231"/>
      <c r="CIX2" s="231"/>
      <c r="CIY2" s="231"/>
      <c r="CIZ2" s="231"/>
      <c r="CJA2" s="231"/>
      <c r="CJB2" s="231"/>
      <c r="CJC2" s="231"/>
      <c r="CJD2" s="231"/>
      <c r="CJE2" s="231"/>
      <c r="CJF2" s="231"/>
      <c r="CJG2" s="231"/>
      <c r="CJH2" s="231"/>
      <c r="CJI2" s="231"/>
      <c r="CJJ2" s="231"/>
      <c r="CJK2" s="231"/>
      <c r="CJL2" s="231"/>
      <c r="CJM2" s="231"/>
      <c r="CJN2" s="231"/>
      <c r="CJO2" s="231"/>
      <c r="CJP2" s="231"/>
      <c r="CJQ2" s="231"/>
      <c r="CJR2" s="231"/>
      <c r="CJS2" s="231"/>
      <c r="CJT2" s="231"/>
      <c r="CJU2" s="231"/>
      <c r="CJV2" s="231"/>
      <c r="CJW2" s="231"/>
      <c r="CJX2" s="231"/>
      <c r="CJY2" s="231"/>
      <c r="CJZ2" s="231"/>
      <c r="CKA2" s="231"/>
      <c r="CKB2" s="231"/>
      <c r="CKC2" s="231"/>
      <c r="CKD2" s="231"/>
      <c r="CKE2" s="231"/>
      <c r="CKF2" s="231"/>
      <c r="CKG2" s="231"/>
      <c r="CKH2" s="231"/>
      <c r="CKI2" s="231"/>
      <c r="CKJ2" s="231"/>
      <c r="CKK2" s="231"/>
      <c r="CKL2" s="231"/>
      <c r="CKM2" s="231"/>
      <c r="CKN2" s="231"/>
      <c r="CKO2" s="231"/>
      <c r="CKP2" s="231"/>
      <c r="CKQ2" s="231"/>
      <c r="CKR2" s="231"/>
      <c r="CKS2" s="231"/>
      <c r="CKT2" s="231"/>
      <c r="CKU2" s="231"/>
      <c r="CKV2" s="231"/>
      <c r="CKW2" s="231"/>
      <c r="CKX2" s="231"/>
      <c r="CKY2" s="231"/>
      <c r="CKZ2" s="231"/>
      <c r="CLA2" s="231"/>
      <c r="CLB2" s="231"/>
      <c r="CLC2" s="231"/>
      <c r="CLD2" s="231"/>
      <c r="CLE2" s="231"/>
      <c r="CLF2" s="231"/>
      <c r="CLG2" s="231"/>
      <c r="CLH2" s="231"/>
      <c r="CLI2" s="231"/>
      <c r="CLJ2" s="231"/>
      <c r="CLK2" s="231"/>
      <c r="CLL2" s="231"/>
      <c r="CLM2" s="231"/>
      <c r="CLN2" s="231"/>
      <c r="CLO2" s="231"/>
      <c r="CLP2" s="231"/>
      <c r="CLQ2" s="231"/>
      <c r="CLR2" s="231"/>
      <c r="CLS2" s="231"/>
      <c r="CLT2" s="231"/>
      <c r="CLU2" s="231"/>
      <c r="CLV2" s="231"/>
      <c r="CLW2" s="231"/>
      <c r="CLX2" s="231"/>
      <c r="CLY2" s="231"/>
      <c r="CLZ2" s="231"/>
      <c r="CMA2" s="231"/>
      <c r="CMB2" s="231"/>
      <c r="CMC2" s="231"/>
      <c r="CMD2" s="231"/>
      <c r="CME2" s="231"/>
      <c r="CMF2" s="231"/>
      <c r="CMG2" s="231"/>
      <c r="CMH2" s="231"/>
      <c r="CMI2" s="231"/>
      <c r="CMJ2" s="231"/>
      <c r="CMK2" s="231"/>
      <c r="CML2" s="231"/>
      <c r="CMM2" s="231"/>
      <c r="CMN2" s="231"/>
      <c r="CMO2" s="231"/>
      <c r="CMP2" s="231"/>
      <c r="CMQ2" s="231"/>
      <c r="CMR2" s="231"/>
      <c r="CMS2" s="231"/>
      <c r="CMT2" s="231"/>
      <c r="CMU2" s="231"/>
      <c r="CMV2" s="231"/>
      <c r="CMW2" s="231"/>
      <c r="CMX2" s="231"/>
      <c r="CMY2" s="231"/>
      <c r="CMZ2" s="231"/>
      <c r="CNA2" s="231"/>
      <c r="CNB2" s="231"/>
      <c r="CNC2" s="231"/>
      <c r="CND2" s="231"/>
      <c r="CNE2" s="231"/>
      <c r="CNF2" s="231"/>
      <c r="CNG2" s="231"/>
      <c r="CNH2" s="231"/>
      <c r="CNI2" s="231"/>
      <c r="CNJ2" s="231"/>
      <c r="CNK2" s="231"/>
      <c r="CNL2" s="231"/>
      <c r="CNM2" s="231"/>
      <c r="CNN2" s="231"/>
      <c r="CNO2" s="231"/>
      <c r="CNP2" s="231"/>
      <c r="CNQ2" s="231"/>
      <c r="CNR2" s="231"/>
      <c r="CNS2" s="231"/>
      <c r="CNT2" s="231"/>
      <c r="CNU2" s="231"/>
      <c r="CNV2" s="231"/>
      <c r="CNW2" s="231"/>
      <c r="CNX2" s="231"/>
      <c r="CNY2" s="231"/>
      <c r="CNZ2" s="231"/>
      <c r="COA2" s="231"/>
      <c r="COB2" s="231"/>
      <c r="COC2" s="231"/>
      <c r="COD2" s="231"/>
      <c r="COE2" s="231"/>
      <c r="COF2" s="231"/>
      <c r="COG2" s="231"/>
      <c r="COH2" s="231"/>
      <c r="COI2" s="231"/>
      <c r="COJ2" s="231"/>
      <c r="COK2" s="231"/>
      <c r="COL2" s="231"/>
      <c r="COM2" s="231"/>
      <c r="CON2" s="231"/>
      <c r="COO2" s="231"/>
      <c r="COP2" s="231"/>
      <c r="COQ2" s="231"/>
      <c r="COR2" s="231"/>
      <c r="COS2" s="231"/>
      <c r="COT2" s="231"/>
      <c r="COU2" s="231"/>
      <c r="COV2" s="231"/>
      <c r="COW2" s="231"/>
      <c r="COX2" s="231"/>
      <c r="COY2" s="231"/>
      <c r="COZ2" s="231"/>
      <c r="CPA2" s="231"/>
      <c r="CPB2" s="231"/>
      <c r="CPC2" s="231"/>
      <c r="CPD2" s="231"/>
      <c r="CPE2" s="231"/>
      <c r="CPF2" s="231"/>
      <c r="CPG2" s="231"/>
      <c r="CPH2" s="231"/>
      <c r="CPI2" s="231"/>
      <c r="CPJ2" s="231"/>
      <c r="CPK2" s="231"/>
      <c r="CPL2" s="231"/>
      <c r="CPM2" s="231"/>
      <c r="CPN2" s="231"/>
      <c r="CPO2" s="231"/>
      <c r="CPP2" s="231"/>
      <c r="CPQ2" s="231"/>
      <c r="CPR2" s="231"/>
      <c r="CPS2" s="231"/>
      <c r="CPT2" s="231"/>
      <c r="CPU2" s="231"/>
      <c r="CPV2" s="231"/>
      <c r="CPW2" s="231"/>
      <c r="CPX2" s="231"/>
      <c r="CPY2" s="231"/>
      <c r="CPZ2" s="231"/>
      <c r="CQA2" s="231"/>
      <c r="CQB2" s="231"/>
      <c r="CQC2" s="231"/>
      <c r="CQD2" s="231"/>
      <c r="CQE2" s="231"/>
      <c r="CQF2" s="231"/>
      <c r="CQG2" s="231"/>
      <c r="CQH2" s="231"/>
      <c r="CQI2" s="231"/>
      <c r="CQJ2" s="231"/>
      <c r="CQK2" s="231"/>
      <c r="CQL2" s="231"/>
      <c r="CQM2" s="231"/>
      <c r="CQN2" s="231"/>
      <c r="CQO2" s="231"/>
      <c r="CQP2" s="231"/>
      <c r="CQQ2" s="231"/>
      <c r="CQR2" s="231"/>
      <c r="CQS2" s="231"/>
      <c r="CQT2" s="231"/>
      <c r="CQU2" s="231"/>
      <c r="CQV2" s="231"/>
      <c r="CQW2" s="231"/>
      <c r="CQX2" s="231"/>
      <c r="CQY2" s="231"/>
      <c r="CQZ2" s="231"/>
      <c r="CRA2" s="231"/>
      <c r="CRB2" s="231"/>
      <c r="CRC2" s="231"/>
      <c r="CRD2" s="231"/>
      <c r="CRE2" s="231"/>
      <c r="CRF2" s="231"/>
      <c r="CRG2" s="231"/>
      <c r="CRH2" s="231"/>
      <c r="CRI2" s="231"/>
      <c r="CRJ2" s="231"/>
      <c r="CRK2" s="231"/>
      <c r="CRL2" s="231"/>
      <c r="CRM2" s="231"/>
      <c r="CRN2" s="231"/>
      <c r="CRO2" s="231"/>
      <c r="CRP2" s="231"/>
      <c r="CRQ2" s="231"/>
      <c r="CRR2" s="231"/>
      <c r="CRS2" s="231"/>
      <c r="CRT2" s="231"/>
      <c r="CRU2" s="231"/>
      <c r="CRV2" s="231"/>
      <c r="CRW2" s="231"/>
      <c r="CRX2" s="231"/>
      <c r="CRY2" s="231"/>
      <c r="CRZ2" s="231"/>
      <c r="CSA2" s="231"/>
      <c r="CSB2" s="231"/>
      <c r="CSC2" s="231"/>
      <c r="CSD2" s="231"/>
      <c r="CSE2" s="231"/>
      <c r="CSF2" s="231"/>
      <c r="CSG2" s="231"/>
      <c r="CSH2" s="231"/>
      <c r="CSI2" s="231"/>
      <c r="CSJ2" s="231"/>
      <c r="CSK2" s="231"/>
      <c r="CSL2" s="231"/>
      <c r="CSM2" s="231"/>
      <c r="CSN2" s="231"/>
      <c r="CSO2" s="231"/>
      <c r="CSP2" s="231"/>
      <c r="CSQ2" s="231"/>
      <c r="CSR2" s="231"/>
      <c r="CSS2" s="231"/>
      <c r="CST2" s="231"/>
      <c r="CSU2" s="231"/>
      <c r="CSV2" s="231"/>
      <c r="CSW2" s="231"/>
      <c r="CSX2" s="231"/>
      <c r="CSY2" s="231"/>
      <c r="CSZ2" s="231"/>
      <c r="CTA2" s="231"/>
      <c r="CTB2" s="231"/>
      <c r="CTC2" s="231"/>
      <c r="CTD2" s="231"/>
      <c r="CTE2" s="231"/>
      <c r="CTF2" s="231"/>
      <c r="CTG2" s="231"/>
      <c r="CTH2" s="231"/>
      <c r="CTI2" s="231"/>
      <c r="CTJ2" s="231"/>
      <c r="CTK2" s="231"/>
      <c r="CTL2" s="231"/>
      <c r="CTM2" s="231"/>
      <c r="CTN2" s="231"/>
      <c r="CTO2" s="231"/>
      <c r="CTP2" s="231"/>
      <c r="CTQ2" s="231"/>
      <c r="CTR2" s="231"/>
      <c r="CTS2" s="231"/>
      <c r="CTT2" s="231"/>
      <c r="CTU2" s="231"/>
      <c r="CTV2" s="231"/>
      <c r="CTW2" s="231"/>
      <c r="CTX2" s="231"/>
      <c r="CTY2" s="231"/>
      <c r="CTZ2" s="231"/>
      <c r="CUA2" s="231"/>
      <c r="CUB2" s="231"/>
      <c r="CUC2" s="231"/>
      <c r="CUD2" s="231"/>
      <c r="CUE2" s="231"/>
      <c r="CUF2" s="231"/>
      <c r="CUG2" s="231"/>
      <c r="CUH2" s="231"/>
      <c r="CUI2" s="231"/>
      <c r="CUJ2" s="231"/>
      <c r="CUK2" s="231"/>
      <c r="CUL2" s="231"/>
      <c r="CUM2" s="231"/>
      <c r="CUN2" s="231"/>
      <c r="CUO2" s="231"/>
      <c r="CUP2" s="231"/>
      <c r="CUQ2" s="231"/>
      <c r="CUR2" s="231"/>
      <c r="CUS2" s="231"/>
      <c r="CUT2" s="231"/>
      <c r="CUU2" s="231"/>
      <c r="CUV2" s="231"/>
      <c r="CUW2" s="231"/>
      <c r="CUX2" s="231"/>
      <c r="CUY2" s="231"/>
      <c r="CUZ2" s="231"/>
      <c r="CVA2" s="231"/>
      <c r="CVB2" s="231"/>
      <c r="CVC2" s="231"/>
      <c r="CVD2" s="231"/>
      <c r="CVE2" s="231"/>
      <c r="CVF2" s="231"/>
      <c r="CVG2" s="231"/>
      <c r="CVH2" s="231"/>
      <c r="CVI2" s="231"/>
      <c r="CVJ2" s="231"/>
      <c r="CVK2" s="231"/>
      <c r="CVL2" s="231"/>
      <c r="CVM2" s="231"/>
      <c r="CVN2" s="231"/>
      <c r="CVO2" s="231"/>
      <c r="CVP2" s="231"/>
      <c r="CVQ2" s="231"/>
      <c r="CVR2" s="231"/>
      <c r="CVS2" s="231"/>
      <c r="CVT2" s="231"/>
      <c r="CVU2" s="231"/>
      <c r="CVV2" s="231"/>
      <c r="CVW2" s="231"/>
      <c r="CVX2" s="231"/>
      <c r="CVY2" s="231"/>
      <c r="CVZ2" s="231"/>
      <c r="CWA2" s="231"/>
      <c r="CWB2" s="231"/>
      <c r="CWC2" s="231"/>
      <c r="CWD2" s="231"/>
      <c r="CWE2" s="231"/>
      <c r="CWF2" s="231"/>
      <c r="CWG2" s="231"/>
      <c r="CWH2" s="231"/>
      <c r="CWI2" s="231"/>
      <c r="CWJ2" s="231"/>
      <c r="CWK2" s="231"/>
      <c r="CWL2" s="231"/>
      <c r="CWM2" s="231"/>
      <c r="CWN2" s="231"/>
      <c r="CWO2" s="231"/>
      <c r="CWP2" s="231"/>
      <c r="CWQ2" s="231"/>
      <c r="CWR2" s="231"/>
      <c r="CWS2" s="231"/>
      <c r="CWT2" s="231"/>
      <c r="CWU2" s="231"/>
      <c r="CWV2" s="231"/>
      <c r="CWW2" s="231"/>
      <c r="CWX2" s="231"/>
      <c r="CWY2" s="231"/>
      <c r="CWZ2" s="231"/>
      <c r="CXA2" s="231"/>
      <c r="CXB2" s="231"/>
      <c r="CXC2" s="231"/>
      <c r="CXD2" s="231"/>
      <c r="CXE2" s="231"/>
      <c r="CXF2" s="231"/>
      <c r="CXG2" s="231"/>
      <c r="CXH2" s="231"/>
      <c r="CXI2" s="231"/>
      <c r="CXJ2" s="231"/>
      <c r="CXK2" s="231"/>
      <c r="CXL2" s="231"/>
      <c r="CXM2" s="231"/>
      <c r="CXN2" s="231"/>
      <c r="CXO2" s="231"/>
      <c r="CXP2" s="231"/>
      <c r="CXQ2" s="231"/>
      <c r="CXR2" s="231"/>
      <c r="CXS2" s="231"/>
      <c r="CXT2" s="231"/>
      <c r="CXU2" s="231"/>
      <c r="CXV2" s="231"/>
      <c r="CXW2" s="231"/>
      <c r="CXX2" s="231"/>
      <c r="CXY2" s="231"/>
      <c r="CXZ2" s="231"/>
      <c r="CYA2" s="231"/>
      <c r="CYB2" s="231"/>
      <c r="CYC2" s="231"/>
      <c r="CYD2" s="231"/>
      <c r="CYE2" s="231"/>
      <c r="CYF2" s="231"/>
      <c r="CYG2" s="231"/>
      <c r="CYH2" s="231"/>
      <c r="CYI2" s="231"/>
      <c r="CYJ2" s="231"/>
      <c r="CYK2" s="231"/>
      <c r="CYL2" s="231"/>
      <c r="CYM2" s="231"/>
      <c r="CYN2" s="231"/>
      <c r="CYO2" s="231"/>
      <c r="CYP2" s="231"/>
      <c r="CYQ2" s="231"/>
      <c r="CYR2" s="231"/>
      <c r="CYS2" s="231"/>
      <c r="CYT2" s="231"/>
      <c r="CYU2" s="231"/>
      <c r="CYV2" s="231"/>
      <c r="CYW2" s="231"/>
      <c r="CYX2" s="231"/>
      <c r="CYY2" s="231"/>
      <c r="CYZ2" s="231"/>
      <c r="CZA2" s="231"/>
      <c r="CZB2" s="231"/>
      <c r="CZC2" s="231"/>
      <c r="CZD2" s="231"/>
      <c r="CZE2" s="231"/>
      <c r="CZF2" s="231"/>
      <c r="CZG2" s="231"/>
      <c r="CZH2" s="231"/>
      <c r="CZI2" s="231"/>
      <c r="CZJ2" s="231"/>
      <c r="CZK2" s="231"/>
      <c r="CZL2" s="231"/>
      <c r="CZM2" s="231"/>
      <c r="CZN2" s="231"/>
      <c r="CZO2" s="231"/>
      <c r="CZP2" s="231"/>
      <c r="CZQ2" s="231"/>
      <c r="CZR2" s="231"/>
      <c r="CZS2" s="231"/>
      <c r="CZT2" s="231"/>
      <c r="CZU2" s="231"/>
      <c r="CZV2" s="231"/>
      <c r="CZW2" s="231"/>
      <c r="CZX2" s="231"/>
      <c r="CZY2" s="231"/>
      <c r="CZZ2" s="231"/>
      <c r="DAA2" s="231"/>
      <c r="DAB2" s="231"/>
      <c r="DAC2" s="231"/>
      <c r="DAD2" s="231"/>
      <c r="DAE2" s="231"/>
      <c r="DAF2" s="231"/>
      <c r="DAG2" s="231"/>
      <c r="DAH2" s="231"/>
      <c r="DAI2" s="231"/>
      <c r="DAJ2" s="231"/>
      <c r="DAK2" s="231"/>
      <c r="DAL2" s="231"/>
      <c r="DAM2" s="231"/>
      <c r="DAN2" s="231"/>
      <c r="DAO2" s="231"/>
      <c r="DAP2" s="231"/>
      <c r="DAQ2" s="231"/>
      <c r="DAR2" s="231"/>
      <c r="DAS2" s="231"/>
      <c r="DAT2" s="231"/>
      <c r="DAU2" s="231"/>
      <c r="DAV2" s="231"/>
      <c r="DAW2" s="231"/>
      <c r="DAX2" s="231"/>
      <c r="DAY2" s="231"/>
      <c r="DAZ2" s="231"/>
      <c r="DBA2" s="231"/>
      <c r="DBB2" s="231"/>
      <c r="DBC2" s="231"/>
      <c r="DBD2" s="231"/>
      <c r="DBE2" s="231"/>
      <c r="DBF2" s="231"/>
      <c r="DBG2" s="231"/>
      <c r="DBH2" s="231"/>
      <c r="DBI2" s="231"/>
      <c r="DBJ2" s="231"/>
      <c r="DBK2" s="231"/>
      <c r="DBL2" s="231"/>
      <c r="DBM2" s="231"/>
      <c r="DBN2" s="231"/>
      <c r="DBO2" s="231"/>
      <c r="DBP2" s="231"/>
      <c r="DBQ2" s="231"/>
      <c r="DBR2" s="231"/>
      <c r="DBS2" s="231"/>
      <c r="DBT2" s="231"/>
      <c r="DBU2" s="231"/>
      <c r="DBV2" s="231"/>
      <c r="DBW2" s="231"/>
      <c r="DBX2" s="231"/>
      <c r="DBY2" s="231"/>
      <c r="DBZ2" s="231"/>
      <c r="DCA2" s="231"/>
      <c r="DCB2" s="231"/>
      <c r="DCC2" s="231"/>
      <c r="DCD2" s="231"/>
      <c r="DCE2" s="231"/>
      <c r="DCF2" s="231"/>
      <c r="DCG2" s="231"/>
      <c r="DCH2" s="231"/>
      <c r="DCI2" s="231"/>
      <c r="DCJ2" s="231"/>
      <c r="DCK2" s="231"/>
      <c r="DCL2" s="231"/>
      <c r="DCM2" s="231"/>
      <c r="DCN2" s="231"/>
      <c r="DCO2" s="231"/>
      <c r="DCP2" s="231"/>
      <c r="DCQ2" s="231"/>
      <c r="DCR2" s="231"/>
      <c r="DCS2" s="231"/>
      <c r="DCT2" s="231"/>
      <c r="DCU2" s="231"/>
      <c r="DCV2" s="231"/>
      <c r="DCW2" s="231"/>
      <c r="DCX2" s="231"/>
      <c r="DCY2" s="231"/>
      <c r="DCZ2" s="231"/>
      <c r="DDA2" s="231"/>
      <c r="DDB2" s="231"/>
      <c r="DDC2" s="231"/>
      <c r="DDD2" s="231"/>
      <c r="DDE2" s="231"/>
      <c r="DDF2" s="231"/>
      <c r="DDG2" s="231"/>
      <c r="DDH2" s="231"/>
      <c r="DDI2" s="231"/>
      <c r="DDJ2" s="231"/>
      <c r="DDK2" s="231"/>
      <c r="DDL2" s="231"/>
      <c r="DDM2" s="231"/>
      <c r="DDN2" s="231"/>
      <c r="DDO2" s="231"/>
      <c r="DDP2" s="231"/>
      <c r="DDQ2" s="231"/>
      <c r="DDR2" s="231"/>
      <c r="DDS2" s="231"/>
      <c r="DDT2" s="231"/>
      <c r="DDU2" s="231"/>
      <c r="DDV2" s="231"/>
      <c r="DDW2" s="231"/>
      <c r="DDX2" s="231"/>
      <c r="DDY2" s="231"/>
      <c r="DDZ2" s="231"/>
      <c r="DEA2" s="231"/>
      <c r="DEB2" s="231"/>
      <c r="DEC2" s="231"/>
      <c r="DED2" s="231"/>
      <c r="DEE2" s="231"/>
      <c r="DEF2" s="231"/>
      <c r="DEG2" s="231"/>
      <c r="DEH2" s="231"/>
      <c r="DEI2" s="231"/>
      <c r="DEJ2" s="231"/>
      <c r="DEK2" s="231"/>
      <c r="DEL2" s="231"/>
      <c r="DEM2" s="231"/>
      <c r="DEN2" s="231"/>
      <c r="DEO2" s="231"/>
      <c r="DEP2" s="231"/>
      <c r="DEQ2" s="231"/>
      <c r="DER2" s="231"/>
      <c r="DES2" s="231"/>
      <c r="DET2" s="231"/>
      <c r="DEU2" s="231"/>
      <c r="DEV2" s="231"/>
      <c r="DEW2" s="231"/>
      <c r="DEX2" s="231"/>
      <c r="DEY2" s="231"/>
      <c r="DEZ2" s="231"/>
      <c r="DFA2" s="231"/>
      <c r="DFB2" s="231"/>
      <c r="DFC2" s="231"/>
      <c r="DFD2" s="231"/>
      <c r="DFE2" s="231"/>
      <c r="DFF2" s="231"/>
      <c r="DFG2" s="231"/>
      <c r="DFH2" s="231"/>
      <c r="DFI2" s="231"/>
      <c r="DFJ2" s="231"/>
      <c r="DFK2" s="231"/>
      <c r="DFL2" s="231"/>
      <c r="DFM2" s="231"/>
      <c r="DFN2" s="231"/>
      <c r="DFO2" s="231"/>
      <c r="DFP2" s="231"/>
      <c r="DFQ2" s="231"/>
      <c r="DFR2" s="231"/>
      <c r="DFS2" s="231"/>
      <c r="DFT2" s="231"/>
      <c r="DFU2" s="231"/>
      <c r="DFV2" s="231"/>
      <c r="DFW2" s="231"/>
      <c r="DFX2" s="231"/>
      <c r="DFY2" s="231"/>
      <c r="DFZ2" s="231"/>
      <c r="DGA2" s="231"/>
      <c r="DGB2" s="231"/>
      <c r="DGC2" s="231"/>
      <c r="DGD2" s="231"/>
      <c r="DGE2" s="231"/>
      <c r="DGF2" s="231"/>
      <c r="DGG2" s="231"/>
      <c r="DGH2" s="231"/>
      <c r="DGI2" s="231"/>
      <c r="DGJ2" s="231"/>
      <c r="DGK2" s="231"/>
      <c r="DGL2" s="231"/>
      <c r="DGM2" s="231"/>
      <c r="DGN2" s="231"/>
      <c r="DGO2" s="231"/>
      <c r="DGP2" s="231"/>
      <c r="DGQ2" s="231"/>
      <c r="DGR2" s="231"/>
      <c r="DGS2" s="231"/>
      <c r="DGT2" s="231"/>
      <c r="DGU2" s="231"/>
      <c r="DGV2" s="231"/>
      <c r="DGW2" s="231"/>
      <c r="DGX2" s="231"/>
      <c r="DGY2" s="231"/>
      <c r="DGZ2" s="231"/>
      <c r="DHA2" s="231"/>
      <c r="DHB2" s="231"/>
      <c r="DHC2" s="231"/>
      <c r="DHD2" s="231"/>
      <c r="DHE2" s="231"/>
      <c r="DHF2" s="231"/>
      <c r="DHG2" s="231"/>
      <c r="DHH2" s="231"/>
      <c r="DHI2" s="231"/>
      <c r="DHJ2" s="231"/>
      <c r="DHK2" s="231"/>
      <c r="DHL2" s="231"/>
      <c r="DHM2" s="231"/>
      <c r="DHN2" s="231"/>
      <c r="DHO2" s="231"/>
      <c r="DHP2" s="231"/>
      <c r="DHQ2" s="231"/>
      <c r="DHR2" s="231"/>
      <c r="DHS2" s="231"/>
      <c r="DHT2" s="231"/>
      <c r="DHU2" s="231"/>
      <c r="DHV2" s="231"/>
      <c r="DHW2" s="231"/>
      <c r="DHX2" s="231"/>
      <c r="DHY2" s="231"/>
      <c r="DHZ2" s="231"/>
      <c r="DIA2" s="231"/>
      <c r="DIB2" s="231"/>
      <c r="DIC2" s="231"/>
      <c r="DID2" s="231"/>
      <c r="DIE2" s="231"/>
      <c r="DIF2" s="231"/>
      <c r="DIG2" s="231"/>
      <c r="DIH2" s="231"/>
      <c r="DII2" s="231"/>
      <c r="DIJ2" s="231"/>
      <c r="DIK2" s="231"/>
      <c r="DIL2" s="231"/>
      <c r="DIM2" s="231"/>
      <c r="DIN2" s="231"/>
      <c r="DIO2" s="231"/>
      <c r="DIP2" s="231"/>
      <c r="DIQ2" s="231"/>
      <c r="DIR2" s="231"/>
      <c r="DIS2" s="231"/>
      <c r="DIT2" s="231"/>
      <c r="DIU2" s="231"/>
      <c r="DIV2" s="231"/>
      <c r="DIW2" s="231"/>
      <c r="DIX2" s="231"/>
      <c r="DIY2" s="231"/>
      <c r="DIZ2" s="231"/>
      <c r="DJA2" s="231"/>
      <c r="DJB2" s="231"/>
      <c r="DJC2" s="231"/>
      <c r="DJD2" s="231"/>
      <c r="DJE2" s="231"/>
      <c r="DJF2" s="231"/>
      <c r="DJG2" s="231"/>
      <c r="DJH2" s="231"/>
      <c r="DJI2" s="231"/>
      <c r="DJJ2" s="231"/>
      <c r="DJK2" s="231"/>
      <c r="DJL2" s="231"/>
      <c r="DJM2" s="231"/>
      <c r="DJN2" s="231"/>
      <c r="DJO2" s="231"/>
      <c r="DJP2" s="231"/>
      <c r="DJQ2" s="231"/>
      <c r="DJR2" s="231"/>
      <c r="DJS2" s="231"/>
      <c r="DJT2" s="231"/>
      <c r="DJU2" s="231"/>
      <c r="DJV2" s="231"/>
      <c r="DJW2" s="231"/>
      <c r="DJX2" s="231"/>
      <c r="DJY2" s="231"/>
      <c r="DJZ2" s="231"/>
      <c r="DKA2" s="231"/>
      <c r="DKB2" s="231"/>
      <c r="DKC2" s="231"/>
      <c r="DKD2" s="231"/>
      <c r="DKE2" s="231"/>
      <c r="DKF2" s="231"/>
      <c r="DKG2" s="231"/>
      <c r="DKH2" s="231"/>
      <c r="DKI2" s="231"/>
      <c r="DKJ2" s="231"/>
      <c r="DKK2" s="231"/>
      <c r="DKL2" s="231"/>
      <c r="DKM2" s="231"/>
      <c r="DKN2" s="231"/>
      <c r="DKO2" s="231"/>
      <c r="DKP2" s="231"/>
      <c r="DKQ2" s="231"/>
      <c r="DKR2" s="231"/>
      <c r="DKS2" s="231"/>
      <c r="DKT2" s="231"/>
      <c r="DKU2" s="231"/>
      <c r="DKV2" s="231"/>
      <c r="DKW2" s="231"/>
      <c r="DKX2" s="231"/>
      <c r="DKY2" s="231"/>
      <c r="DKZ2" s="231"/>
      <c r="DLA2" s="231"/>
      <c r="DLB2" s="231"/>
      <c r="DLC2" s="231"/>
      <c r="DLD2" s="231"/>
      <c r="DLE2" s="231"/>
      <c r="DLF2" s="231"/>
      <c r="DLG2" s="231"/>
      <c r="DLH2" s="231"/>
      <c r="DLI2" s="231"/>
      <c r="DLJ2" s="231"/>
      <c r="DLK2" s="231"/>
      <c r="DLL2" s="231"/>
      <c r="DLM2" s="231"/>
      <c r="DLN2" s="231"/>
      <c r="DLO2" s="231"/>
      <c r="DLP2" s="231"/>
      <c r="DLQ2" s="231"/>
      <c r="DLR2" s="231"/>
      <c r="DLS2" s="231"/>
      <c r="DLT2" s="231"/>
      <c r="DLU2" s="231"/>
      <c r="DLV2" s="231"/>
      <c r="DLW2" s="231"/>
      <c r="DLX2" s="231"/>
      <c r="DLY2" s="231"/>
      <c r="DLZ2" s="231"/>
      <c r="DMA2" s="231"/>
      <c r="DMB2" s="231"/>
      <c r="DMC2" s="231"/>
      <c r="DMD2" s="231"/>
      <c r="DME2" s="231"/>
      <c r="DMF2" s="231"/>
      <c r="DMG2" s="231"/>
      <c r="DMH2" s="231"/>
      <c r="DMI2" s="231"/>
      <c r="DMJ2" s="231"/>
      <c r="DMK2" s="231"/>
      <c r="DML2" s="231"/>
      <c r="DMM2" s="231"/>
      <c r="DMN2" s="231"/>
      <c r="DMO2" s="231"/>
      <c r="DMP2" s="231"/>
      <c r="DMQ2" s="231"/>
      <c r="DMR2" s="231"/>
      <c r="DMS2" s="231"/>
      <c r="DMT2" s="231"/>
      <c r="DMU2" s="231"/>
      <c r="DMV2" s="231"/>
      <c r="DMW2" s="231"/>
      <c r="DMX2" s="231"/>
      <c r="DMY2" s="231"/>
      <c r="DMZ2" s="231"/>
      <c r="DNA2" s="231"/>
      <c r="DNB2" s="231"/>
      <c r="DNC2" s="231"/>
      <c r="DND2" s="231"/>
      <c r="DNE2" s="231"/>
      <c r="DNF2" s="231"/>
      <c r="DNG2" s="231"/>
      <c r="DNH2" s="231"/>
      <c r="DNI2" s="231"/>
      <c r="DNJ2" s="231"/>
      <c r="DNK2" s="231"/>
      <c r="DNL2" s="231"/>
      <c r="DNM2" s="231"/>
      <c r="DNN2" s="231"/>
      <c r="DNO2" s="231"/>
      <c r="DNP2" s="231"/>
      <c r="DNQ2" s="231"/>
      <c r="DNR2" s="231"/>
      <c r="DNS2" s="231"/>
      <c r="DNT2" s="231"/>
      <c r="DNU2" s="231"/>
      <c r="DNV2" s="231"/>
      <c r="DNW2" s="231"/>
      <c r="DNX2" s="231"/>
      <c r="DNY2" s="231"/>
      <c r="DNZ2" s="231"/>
      <c r="DOA2" s="231"/>
      <c r="DOB2" s="231"/>
      <c r="DOC2" s="231"/>
      <c r="DOD2" s="231"/>
      <c r="DOE2" s="231"/>
      <c r="DOF2" s="231"/>
      <c r="DOG2" s="231"/>
      <c r="DOH2" s="231"/>
      <c r="DOI2" s="231"/>
      <c r="DOJ2" s="231"/>
      <c r="DOK2" s="231"/>
      <c r="DOL2" s="231"/>
      <c r="DOM2" s="231"/>
      <c r="DON2" s="231"/>
      <c r="DOO2" s="231"/>
      <c r="DOP2" s="231"/>
      <c r="DOQ2" s="231"/>
      <c r="DOR2" s="231"/>
      <c r="DOS2" s="231"/>
      <c r="DOT2" s="231"/>
      <c r="DOU2" s="231"/>
      <c r="DOV2" s="231"/>
      <c r="DOW2" s="231"/>
      <c r="DOX2" s="231"/>
      <c r="DOY2" s="231"/>
      <c r="DOZ2" s="231"/>
      <c r="DPA2" s="231"/>
      <c r="DPB2" s="231"/>
      <c r="DPC2" s="231"/>
      <c r="DPD2" s="231"/>
      <c r="DPE2" s="231"/>
      <c r="DPF2" s="231"/>
      <c r="DPG2" s="231"/>
      <c r="DPH2" s="231"/>
      <c r="DPI2" s="231"/>
      <c r="DPJ2" s="231"/>
      <c r="DPK2" s="231"/>
      <c r="DPL2" s="231"/>
      <c r="DPM2" s="231"/>
      <c r="DPN2" s="231"/>
      <c r="DPO2" s="231"/>
      <c r="DPP2" s="231"/>
      <c r="DPQ2" s="231"/>
      <c r="DPR2" s="231"/>
      <c r="DPS2" s="231"/>
      <c r="DPT2" s="231"/>
      <c r="DPU2" s="231"/>
      <c r="DPV2" s="231"/>
      <c r="DPW2" s="231"/>
      <c r="DPX2" s="231"/>
      <c r="DPY2" s="231"/>
      <c r="DPZ2" s="231"/>
      <c r="DQA2" s="231"/>
      <c r="DQB2" s="231"/>
      <c r="DQC2" s="231"/>
      <c r="DQD2" s="231"/>
      <c r="DQE2" s="231"/>
      <c r="DQF2" s="231"/>
      <c r="DQG2" s="231"/>
      <c r="DQH2" s="231"/>
      <c r="DQI2" s="231"/>
      <c r="DQJ2" s="231"/>
      <c r="DQK2" s="231"/>
      <c r="DQL2" s="231"/>
      <c r="DQM2" s="231"/>
      <c r="DQN2" s="231"/>
      <c r="DQO2" s="231"/>
      <c r="DQP2" s="231"/>
      <c r="DQQ2" s="231"/>
      <c r="DQR2" s="231"/>
      <c r="DQS2" s="231"/>
      <c r="DQT2" s="231"/>
      <c r="DQU2" s="231"/>
      <c r="DQV2" s="231"/>
      <c r="DQW2" s="231"/>
      <c r="DQX2" s="231"/>
      <c r="DQY2" s="231"/>
      <c r="DQZ2" s="231"/>
      <c r="DRA2" s="231"/>
      <c r="DRB2" s="231"/>
      <c r="DRC2" s="231"/>
      <c r="DRD2" s="231"/>
      <c r="DRE2" s="231"/>
      <c r="DRF2" s="231"/>
      <c r="DRG2" s="231"/>
      <c r="DRH2" s="231"/>
      <c r="DRI2" s="231"/>
      <c r="DRJ2" s="231"/>
      <c r="DRK2" s="231"/>
      <c r="DRL2" s="231"/>
      <c r="DRM2" s="231"/>
      <c r="DRN2" s="231"/>
      <c r="DRO2" s="231"/>
      <c r="DRP2" s="231"/>
      <c r="DRQ2" s="231"/>
      <c r="DRR2" s="231"/>
      <c r="DRS2" s="231"/>
      <c r="DRT2" s="231"/>
      <c r="DRU2" s="231"/>
      <c r="DRV2" s="231"/>
      <c r="DRW2" s="231"/>
      <c r="DRX2" s="231"/>
      <c r="DRY2" s="231"/>
      <c r="DRZ2" s="231"/>
      <c r="DSA2" s="231"/>
      <c r="DSB2" s="231"/>
      <c r="DSC2" s="231"/>
      <c r="DSD2" s="231"/>
      <c r="DSE2" s="231"/>
      <c r="DSF2" s="231"/>
      <c r="DSG2" s="231"/>
      <c r="DSH2" s="231"/>
      <c r="DSI2" s="231"/>
      <c r="DSJ2" s="231"/>
      <c r="DSK2" s="231"/>
      <c r="DSL2" s="231"/>
      <c r="DSM2" s="231"/>
      <c r="DSN2" s="231"/>
      <c r="DSO2" s="231"/>
      <c r="DSP2" s="231"/>
      <c r="DSQ2" s="231"/>
      <c r="DSR2" s="231"/>
      <c r="DSS2" s="231"/>
      <c r="DST2" s="231"/>
      <c r="DSU2" s="231"/>
      <c r="DSV2" s="231"/>
      <c r="DSW2" s="231"/>
      <c r="DSX2" s="231"/>
      <c r="DSY2" s="231"/>
      <c r="DSZ2" s="231"/>
      <c r="DTA2" s="231"/>
      <c r="DTB2" s="231"/>
      <c r="DTC2" s="231"/>
      <c r="DTD2" s="231"/>
      <c r="DTE2" s="231"/>
      <c r="DTF2" s="231"/>
      <c r="DTG2" s="231"/>
      <c r="DTH2" s="231"/>
      <c r="DTI2" s="231"/>
      <c r="DTJ2" s="231"/>
      <c r="DTK2" s="231"/>
      <c r="DTL2" s="231"/>
      <c r="DTM2" s="231"/>
      <c r="DTN2" s="231"/>
      <c r="DTO2" s="231"/>
      <c r="DTP2" s="231"/>
      <c r="DTQ2" s="231"/>
      <c r="DTR2" s="231"/>
      <c r="DTS2" s="231"/>
      <c r="DTT2" s="231"/>
      <c r="DTU2" s="231"/>
      <c r="DTV2" s="231"/>
      <c r="DTW2" s="231"/>
      <c r="DTX2" s="231"/>
      <c r="DTY2" s="231"/>
      <c r="DTZ2" s="231"/>
      <c r="DUA2" s="231"/>
      <c r="DUB2" s="231"/>
      <c r="DUC2" s="231"/>
      <c r="DUD2" s="231"/>
      <c r="DUE2" s="231"/>
      <c r="DUF2" s="231"/>
      <c r="DUG2" s="231"/>
      <c r="DUH2" s="231"/>
      <c r="DUI2" s="231"/>
      <c r="DUJ2" s="231"/>
      <c r="DUK2" s="231"/>
      <c r="DUL2" s="231"/>
      <c r="DUM2" s="231"/>
      <c r="DUN2" s="231"/>
      <c r="DUO2" s="231"/>
      <c r="DUP2" s="231"/>
      <c r="DUQ2" s="231"/>
      <c r="DUR2" s="231"/>
      <c r="DUS2" s="231"/>
      <c r="DUT2" s="231"/>
      <c r="DUU2" s="231"/>
      <c r="DUV2" s="231"/>
      <c r="DUW2" s="231"/>
      <c r="DUX2" s="231"/>
      <c r="DUY2" s="231"/>
      <c r="DUZ2" s="231"/>
      <c r="DVA2" s="231"/>
      <c r="DVB2" s="231"/>
      <c r="DVC2" s="231"/>
      <c r="DVD2" s="231"/>
      <c r="DVE2" s="231"/>
      <c r="DVF2" s="231"/>
      <c r="DVG2" s="231"/>
      <c r="DVH2" s="231"/>
      <c r="DVI2" s="231"/>
      <c r="DVJ2" s="231"/>
      <c r="DVK2" s="231"/>
      <c r="DVL2" s="231"/>
      <c r="DVM2" s="231"/>
      <c r="DVN2" s="231"/>
      <c r="DVO2" s="231"/>
      <c r="DVP2" s="231"/>
      <c r="DVQ2" s="231"/>
      <c r="DVR2" s="231"/>
      <c r="DVS2" s="231"/>
      <c r="DVT2" s="231"/>
      <c r="DVU2" s="231"/>
      <c r="DVV2" s="231"/>
      <c r="DVW2" s="231"/>
      <c r="DVX2" s="231"/>
      <c r="DVY2" s="231"/>
      <c r="DVZ2" s="231"/>
      <c r="DWA2" s="231"/>
      <c r="DWB2" s="231"/>
      <c r="DWC2" s="231"/>
      <c r="DWD2" s="231"/>
      <c r="DWE2" s="231"/>
      <c r="DWF2" s="231"/>
      <c r="DWG2" s="231"/>
      <c r="DWH2" s="231"/>
      <c r="DWI2" s="231"/>
      <c r="DWJ2" s="231"/>
      <c r="DWK2" s="231"/>
      <c r="DWL2" s="231"/>
      <c r="DWM2" s="231"/>
      <c r="DWN2" s="231"/>
      <c r="DWO2" s="231"/>
      <c r="DWP2" s="231"/>
      <c r="DWQ2" s="231"/>
      <c r="DWR2" s="231"/>
      <c r="DWS2" s="231"/>
      <c r="DWT2" s="231"/>
      <c r="DWU2" s="231"/>
      <c r="DWV2" s="231"/>
      <c r="DWW2" s="231"/>
      <c r="DWX2" s="231"/>
      <c r="DWY2" s="231"/>
      <c r="DWZ2" s="231"/>
      <c r="DXA2" s="231"/>
      <c r="DXB2" s="231"/>
      <c r="DXC2" s="231"/>
      <c r="DXD2" s="231"/>
      <c r="DXE2" s="231"/>
      <c r="DXF2" s="231"/>
      <c r="DXG2" s="231"/>
      <c r="DXH2" s="231"/>
      <c r="DXI2" s="231"/>
      <c r="DXJ2" s="231"/>
      <c r="DXK2" s="231"/>
      <c r="DXL2" s="231"/>
      <c r="DXM2" s="231"/>
      <c r="DXN2" s="231"/>
      <c r="DXO2" s="231"/>
      <c r="DXP2" s="231"/>
      <c r="DXQ2" s="231"/>
      <c r="DXR2" s="231"/>
      <c r="DXS2" s="231"/>
      <c r="DXT2" s="231"/>
      <c r="DXU2" s="231"/>
      <c r="DXV2" s="231"/>
      <c r="DXW2" s="231"/>
      <c r="DXX2" s="231"/>
      <c r="DXY2" s="231"/>
      <c r="DXZ2" s="231"/>
      <c r="DYA2" s="231"/>
      <c r="DYB2" s="231"/>
      <c r="DYC2" s="231"/>
      <c r="DYD2" s="231"/>
      <c r="DYE2" s="231"/>
      <c r="DYF2" s="231"/>
      <c r="DYG2" s="231"/>
      <c r="DYH2" s="231"/>
      <c r="DYI2" s="231"/>
      <c r="DYJ2" s="231"/>
      <c r="DYK2" s="231"/>
      <c r="DYL2" s="231"/>
      <c r="DYM2" s="231"/>
      <c r="DYN2" s="231"/>
      <c r="DYO2" s="231"/>
      <c r="DYP2" s="231"/>
      <c r="DYQ2" s="231"/>
      <c r="DYR2" s="231"/>
      <c r="DYS2" s="231"/>
      <c r="DYT2" s="231"/>
      <c r="DYU2" s="231"/>
      <c r="DYV2" s="231"/>
      <c r="DYW2" s="231"/>
      <c r="DYX2" s="231"/>
      <c r="DYY2" s="231"/>
      <c r="DYZ2" s="231"/>
      <c r="DZA2" s="231"/>
      <c r="DZB2" s="231"/>
      <c r="DZC2" s="231"/>
      <c r="DZD2" s="231"/>
      <c r="DZE2" s="231"/>
      <c r="DZF2" s="231"/>
      <c r="DZG2" s="231"/>
      <c r="DZH2" s="231"/>
      <c r="DZI2" s="231"/>
      <c r="DZJ2" s="231"/>
      <c r="DZK2" s="231"/>
      <c r="DZL2" s="231"/>
      <c r="DZM2" s="231"/>
      <c r="DZN2" s="231"/>
      <c r="DZO2" s="231"/>
      <c r="DZP2" s="231"/>
      <c r="DZQ2" s="231"/>
      <c r="DZR2" s="231"/>
      <c r="DZS2" s="231"/>
      <c r="DZT2" s="231"/>
      <c r="DZU2" s="231"/>
      <c r="DZV2" s="231"/>
      <c r="DZW2" s="231"/>
      <c r="DZX2" s="231"/>
      <c r="DZY2" s="231"/>
      <c r="DZZ2" s="231"/>
      <c r="EAA2" s="231"/>
      <c r="EAB2" s="231"/>
      <c r="EAC2" s="231"/>
      <c r="EAD2" s="231"/>
      <c r="EAE2" s="231"/>
      <c r="EAF2" s="231"/>
      <c r="EAG2" s="231"/>
      <c r="EAH2" s="231"/>
      <c r="EAI2" s="231"/>
      <c r="EAJ2" s="231"/>
      <c r="EAK2" s="231"/>
      <c r="EAL2" s="231"/>
      <c r="EAM2" s="231"/>
      <c r="EAN2" s="231"/>
      <c r="EAO2" s="231"/>
      <c r="EAP2" s="231"/>
      <c r="EAQ2" s="231"/>
      <c r="EAR2" s="231"/>
      <c r="EAS2" s="231"/>
      <c r="EAT2" s="231"/>
      <c r="EAU2" s="231"/>
      <c r="EAV2" s="231"/>
      <c r="EAW2" s="231"/>
      <c r="EAX2" s="231"/>
      <c r="EAY2" s="231"/>
      <c r="EAZ2" s="231"/>
      <c r="EBA2" s="231"/>
      <c r="EBB2" s="231"/>
      <c r="EBC2" s="231"/>
      <c r="EBD2" s="231"/>
      <c r="EBE2" s="231"/>
      <c r="EBF2" s="231"/>
      <c r="EBG2" s="231"/>
      <c r="EBH2" s="231"/>
      <c r="EBI2" s="231"/>
      <c r="EBJ2" s="231"/>
      <c r="EBK2" s="231"/>
      <c r="EBL2" s="231"/>
      <c r="EBM2" s="231"/>
      <c r="EBN2" s="231"/>
      <c r="EBO2" s="231"/>
      <c r="EBP2" s="231"/>
      <c r="EBQ2" s="231"/>
      <c r="EBR2" s="231"/>
      <c r="EBS2" s="231"/>
      <c r="EBT2" s="231"/>
      <c r="EBU2" s="231"/>
      <c r="EBV2" s="231"/>
      <c r="EBW2" s="231"/>
      <c r="EBX2" s="231"/>
      <c r="EBY2" s="231"/>
      <c r="EBZ2" s="231"/>
      <c r="ECA2" s="231"/>
      <c r="ECB2" s="231"/>
      <c r="ECC2" s="231"/>
      <c r="ECD2" s="231"/>
      <c r="ECE2" s="231"/>
      <c r="ECF2" s="231"/>
      <c r="ECG2" s="231"/>
      <c r="ECH2" s="231"/>
      <c r="ECI2" s="231"/>
      <c r="ECJ2" s="231"/>
      <c r="ECK2" s="231"/>
      <c r="ECL2" s="231"/>
      <c r="ECM2" s="231"/>
      <c r="ECN2" s="231"/>
      <c r="ECO2" s="231"/>
      <c r="ECP2" s="231"/>
      <c r="ECQ2" s="231"/>
      <c r="ECR2" s="231"/>
      <c r="ECS2" s="231"/>
      <c r="ECT2" s="231"/>
      <c r="ECU2" s="231"/>
      <c r="ECV2" s="231"/>
      <c r="ECW2" s="231"/>
      <c r="ECX2" s="231"/>
      <c r="ECY2" s="231"/>
      <c r="ECZ2" s="231"/>
      <c r="EDA2" s="231"/>
      <c r="EDB2" s="231"/>
      <c r="EDC2" s="231"/>
      <c r="EDD2" s="231"/>
      <c r="EDE2" s="231"/>
      <c r="EDF2" s="231"/>
      <c r="EDG2" s="231"/>
      <c r="EDH2" s="231"/>
      <c r="EDI2" s="231"/>
      <c r="EDJ2" s="231"/>
      <c r="EDK2" s="231"/>
      <c r="EDL2" s="231"/>
      <c r="EDM2" s="231"/>
      <c r="EDN2" s="231"/>
      <c r="EDO2" s="231"/>
      <c r="EDP2" s="231"/>
      <c r="EDQ2" s="231"/>
      <c r="EDR2" s="231"/>
      <c r="EDS2" s="231"/>
      <c r="EDT2" s="231"/>
      <c r="EDU2" s="231"/>
      <c r="EDV2" s="231"/>
      <c r="EDW2" s="231"/>
      <c r="EDX2" s="231"/>
      <c r="EDY2" s="231"/>
      <c r="EDZ2" s="231"/>
      <c r="EEA2" s="231"/>
      <c r="EEB2" s="231"/>
      <c r="EEC2" s="231"/>
      <c r="EED2" s="231"/>
      <c r="EEE2" s="231"/>
      <c r="EEF2" s="231"/>
      <c r="EEG2" s="231"/>
      <c r="EEH2" s="231"/>
      <c r="EEI2" s="231"/>
      <c r="EEJ2" s="231"/>
      <c r="EEK2" s="231"/>
      <c r="EEL2" s="231"/>
      <c r="EEM2" s="231"/>
      <c r="EEN2" s="231"/>
      <c r="EEO2" s="231"/>
      <c r="EEP2" s="231"/>
      <c r="EEQ2" s="231"/>
      <c r="EER2" s="231"/>
      <c r="EES2" s="231"/>
      <c r="EET2" s="231"/>
      <c r="EEU2" s="231"/>
      <c r="EEV2" s="231"/>
      <c r="EEW2" s="231"/>
      <c r="EEX2" s="231"/>
      <c r="EEY2" s="231"/>
      <c r="EEZ2" s="231"/>
      <c r="EFA2" s="231"/>
      <c r="EFB2" s="231"/>
      <c r="EFC2" s="231"/>
      <c r="EFD2" s="231"/>
      <c r="EFE2" s="231"/>
      <c r="EFF2" s="231"/>
      <c r="EFG2" s="231"/>
      <c r="EFH2" s="231"/>
      <c r="EFI2" s="231"/>
      <c r="EFJ2" s="231"/>
      <c r="EFK2" s="231"/>
      <c r="EFL2" s="231"/>
      <c r="EFM2" s="231"/>
      <c r="EFN2" s="231"/>
      <c r="EFO2" s="231"/>
      <c r="EFP2" s="231"/>
      <c r="EFQ2" s="231"/>
      <c r="EFR2" s="231"/>
      <c r="EFS2" s="231"/>
      <c r="EFT2" s="231"/>
      <c r="EFU2" s="231"/>
      <c r="EFV2" s="231"/>
      <c r="EFW2" s="231"/>
      <c r="EFX2" s="231"/>
      <c r="EFY2" s="231"/>
      <c r="EFZ2" s="231"/>
      <c r="EGA2" s="231"/>
      <c r="EGB2" s="231"/>
      <c r="EGC2" s="231"/>
      <c r="EGD2" s="231"/>
      <c r="EGE2" s="231"/>
      <c r="EGF2" s="231"/>
      <c r="EGG2" s="231"/>
      <c r="EGH2" s="231"/>
      <c r="EGI2" s="231"/>
      <c r="EGJ2" s="231"/>
      <c r="EGK2" s="231"/>
      <c r="EGL2" s="231"/>
      <c r="EGM2" s="231"/>
      <c r="EGN2" s="231"/>
      <c r="EGO2" s="231"/>
      <c r="EGP2" s="231"/>
      <c r="EGQ2" s="231"/>
      <c r="EGR2" s="231"/>
      <c r="EGS2" s="231"/>
      <c r="EGT2" s="231"/>
      <c r="EGU2" s="231"/>
      <c r="EGV2" s="231"/>
      <c r="EGW2" s="231"/>
      <c r="EGX2" s="231"/>
      <c r="EGY2" s="231"/>
      <c r="EGZ2" s="231"/>
      <c r="EHA2" s="231"/>
      <c r="EHB2" s="231"/>
      <c r="EHC2" s="231"/>
      <c r="EHD2" s="231"/>
      <c r="EHE2" s="231"/>
      <c r="EHF2" s="231"/>
      <c r="EHG2" s="231"/>
      <c r="EHH2" s="231"/>
      <c r="EHI2" s="231"/>
      <c r="EHJ2" s="231"/>
      <c r="EHK2" s="231"/>
      <c r="EHL2" s="231"/>
      <c r="EHM2" s="231"/>
      <c r="EHN2" s="231"/>
      <c r="EHO2" s="231"/>
      <c r="EHP2" s="231"/>
      <c r="EHQ2" s="231"/>
      <c r="EHR2" s="231"/>
      <c r="EHS2" s="231"/>
      <c r="EHT2" s="231"/>
      <c r="EHU2" s="231"/>
      <c r="EHV2" s="231"/>
      <c r="EHW2" s="231"/>
      <c r="EHX2" s="231"/>
      <c r="EHY2" s="231"/>
      <c r="EHZ2" s="231"/>
      <c r="EIA2" s="231"/>
      <c r="EIB2" s="231"/>
      <c r="EIC2" s="231"/>
      <c r="EID2" s="231"/>
      <c r="EIE2" s="231"/>
      <c r="EIF2" s="231"/>
      <c r="EIG2" s="231"/>
      <c r="EIH2" s="231"/>
      <c r="EII2" s="231"/>
      <c r="EIJ2" s="231"/>
      <c r="EIK2" s="231"/>
      <c r="EIL2" s="231"/>
      <c r="EIM2" s="231"/>
      <c r="EIN2" s="231"/>
      <c r="EIO2" s="231"/>
      <c r="EIP2" s="231"/>
      <c r="EIQ2" s="231"/>
      <c r="EIR2" s="231"/>
      <c r="EIS2" s="231"/>
      <c r="EIT2" s="231"/>
      <c r="EIU2" s="231"/>
      <c r="EIV2" s="231"/>
      <c r="EIW2" s="231"/>
      <c r="EIX2" s="231"/>
      <c r="EIY2" s="231"/>
      <c r="EIZ2" s="231"/>
      <c r="EJA2" s="231"/>
      <c r="EJB2" s="231"/>
      <c r="EJC2" s="231"/>
      <c r="EJD2" s="231"/>
      <c r="EJE2" s="231"/>
      <c r="EJF2" s="231"/>
      <c r="EJG2" s="231"/>
      <c r="EJH2" s="231"/>
      <c r="EJI2" s="231"/>
      <c r="EJJ2" s="231"/>
      <c r="EJK2" s="231"/>
      <c r="EJL2" s="231"/>
      <c r="EJM2" s="231"/>
      <c r="EJN2" s="231"/>
      <c r="EJO2" s="231"/>
      <c r="EJP2" s="231"/>
      <c r="EJQ2" s="231"/>
      <c r="EJR2" s="231"/>
      <c r="EJS2" s="231"/>
      <c r="EJT2" s="231"/>
      <c r="EJU2" s="231"/>
      <c r="EJV2" s="231"/>
      <c r="EJW2" s="231"/>
      <c r="EJX2" s="231"/>
      <c r="EJY2" s="231"/>
      <c r="EJZ2" s="231"/>
      <c r="EKA2" s="231"/>
      <c r="EKB2" s="231"/>
      <c r="EKC2" s="231"/>
      <c r="EKD2" s="231"/>
      <c r="EKE2" s="231"/>
      <c r="EKF2" s="231"/>
      <c r="EKG2" s="231"/>
      <c r="EKH2" s="231"/>
      <c r="EKI2" s="231"/>
      <c r="EKJ2" s="231"/>
      <c r="EKK2" s="231"/>
      <c r="EKL2" s="231"/>
      <c r="EKM2" s="231"/>
      <c r="EKN2" s="231"/>
      <c r="EKO2" s="231"/>
      <c r="EKP2" s="231"/>
      <c r="EKQ2" s="231"/>
      <c r="EKR2" s="231"/>
      <c r="EKS2" s="231"/>
      <c r="EKT2" s="231"/>
      <c r="EKU2" s="231"/>
      <c r="EKV2" s="231"/>
      <c r="EKW2" s="231"/>
      <c r="EKX2" s="231"/>
      <c r="EKY2" s="231"/>
      <c r="EKZ2" s="231"/>
      <c r="ELA2" s="231"/>
      <c r="ELB2" s="231"/>
      <c r="ELC2" s="231"/>
      <c r="ELD2" s="231"/>
      <c r="ELE2" s="231"/>
      <c r="ELF2" s="231"/>
      <c r="ELG2" s="231"/>
      <c r="ELH2" s="231"/>
      <c r="ELI2" s="231"/>
      <c r="ELJ2" s="231"/>
      <c r="ELK2" s="231"/>
      <c r="ELL2" s="231"/>
      <c r="ELM2" s="231"/>
      <c r="ELN2" s="231"/>
      <c r="ELO2" s="231"/>
      <c r="ELP2" s="231"/>
      <c r="ELQ2" s="231"/>
      <c r="ELR2" s="231"/>
      <c r="ELS2" s="231"/>
      <c r="ELT2" s="231"/>
      <c r="ELU2" s="231"/>
      <c r="ELV2" s="231"/>
      <c r="ELW2" s="231"/>
      <c r="ELX2" s="231"/>
      <c r="ELY2" s="231"/>
      <c r="ELZ2" s="231"/>
      <c r="EMA2" s="231"/>
      <c r="EMB2" s="231"/>
      <c r="EMC2" s="231"/>
      <c r="EMD2" s="231"/>
      <c r="EME2" s="231"/>
      <c r="EMF2" s="231"/>
      <c r="EMG2" s="231"/>
      <c r="EMH2" s="231"/>
      <c r="EMI2" s="231"/>
      <c r="EMJ2" s="231"/>
      <c r="EMK2" s="231"/>
      <c r="EML2" s="231"/>
      <c r="EMM2" s="231"/>
      <c r="EMN2" s="231"/>
      <c r="EMO2" s="231"/>
      <c r="EMP2" s="231"/>
      <c r="EMQ2" s="231"/>
      <c r="EMR2" s="231"/>
      <c r="EMS2" s="231"/>
      <c r="EMT2" s="231"/>
      <c r="EMU2" s="231"/>
      <c r="EMV2" s="231"/>
      <c r="EMW2" s="231"/>
      <c r="EMX2" s="231"/>
      <c r="EMY2" s="231"/>
      <c r="EMZ2" s="231"/>
      <c r="ENA2" s="231"/>
      <c r="ENB2" s="231"/>
      <c r="ENC2" s="231"/>
      <c r="END2" s="231"/>
      <c r="ENE2" s="231"/>
      <c r="ENF2" s="231"/>
      <c r="ENG2" s="231"/>
      <c r="ENH2" s="231"/>
      <c r="ENI2" s="231"/>
      <c r="ENJ2" s="231"/>
      <c r="ENK2" s="231"/>
      <c r="ENL2" s="231"/>
      <c r="ENM2" s="231"/>
      <c r="ENN2" s="231"/>
      <c r="ENO2" s="231"/>
      <c r="ENP2" s="231"/>
      <c r="ENQ2" s="231"/>
      <c r="ENR2" s="231"/>
      <c r="ENS2" s="231"/>
      <c r="ENT2" s="231"/>
      <c r="ENU2" s="231"/>
      <c r="ENV2" s="231"/>
      <c r="ENW2" s="231"/>
      <c r="ENX2" s="231"/>
      <c r="ENY2" s="231"/>
      <c r="ENZ2" s="231"/>
      <c r="EOA2" s="231"/>
      <c r="EOB2" s="231"/>
      <c r="EOC2" s="231"/>
      <c r="EOD2" s="231"/>
      <c r="EOE2" s="231"/>
      <c r="EOF2" s="231"/>
      <c r="EOG2" s="231"/>
      <c r="EOH2" s="231"/>
      <c r="EOI2" s="231"/>
      <c r="EOJ2" s="231"/>
      <c r="EOK2" s="231"/>
      <c r="EOL2" s="231"/>
      <c r="EOM2" s="231"/>
      <c r="EON2" s="231"/>
      <c r="EOO2" s="231"/>
      <c r="EOP2" s="231"/>
      <c r="EOQ2" s="231"/>
      <c r="EOR2" s="231"/>
      <c r="EOS2" s="231"/>
      <c r="EOT2" s="231"/>
      <c r="EOU2" s="231"/>
      <c r="EOV2" s="231"/>
      <c r="EOW2" s="231"/>
      <c r="EOX2" s="231"/>
      <c r="EOY2" s="231"/>
      <c r="EOZ2" s="231"/>
      <c r="EPA2" s="231"/>
      <c r="EPB2" s="231"/>
      <c r="EPC2" s="231"/>
      <c r="EPD2" s="231"/>
      <c r="EPE2" s="231"/>
      <c r="EPF2" s="231"/>
      <c r="EPG2" s="231"/>
      <c r="EPH2" s="231"/>
      <c r="EPI2" s="231"/>
      <c r="EPJ2" s="231"/>
      <c r="EPK2" s="231"/>
      <c r="EPL2" s="231"/>
      <c r="EPM2" s="231"/>
      <c r="EPN2" s="231"/>
      <c r="EPO2" s="231"/>
      <c r="EPP2" s="231"/>
      <c r="EPQ2" s="231"/>
      <c r="EPR2" s="231"/>
      <c r="EPS2" s="231"/>
      <c r="EPT2" s="231"/>
      <c r="EPU2" s="231"/>
      <c r="EPV2" s="231"/>
      <c r="EPW2" s="231"/>
      <c r="EPX2" s="231"/>
      <c r="EPY2" s="231"/>
      <c r="EPZ2" s="231"/>
      <c r="EQA2" s="231"/>
      <c r="EQB2" s="231"/>
      <c r="EQC2" s="231"/>
      <c r="EQD2" s="231"/>
      <c r="EQE2" s="231"/>
      <c r="EQF2" s="231"/>
      <c r="EQG2" s="231"/>
      <c r="EQH2" s="231"/>
      <c r="EQI2" s="231"/>
      <c r="EQJ2" s="231"/>
      <c r="EQK2" s="231"/>
      <c r="EQL2" s="231"/>
      <c r="EQM2" s="231"/>
      <c r="EQN2" s="231"/>
      <c r="EQO2" s="231"/>
      <c r="EQP2" s="231"/>
      <c r="EQQ2" s="231"/>
      <c r="EQR2" s="231"/>
      <c r="EQS2" s="231"/>
      <c r="EQT2" s="231"/>
      <c r="EQU2" s="231"/>
      <c r="EQV2" s="231"/>
      <c r="EQW2" s="231"/>
      <c r="EQX2" s="231"/>
      <c r="EQY2" s="231"/>
      <c r="EQZ2" s="231"/>
      <c r="ERA2" s="231"/>
      <c r="ERB2" s="231"/>
      <c r="ERC2" s="231"/>
      <c r="ERD2" s="231"/>
      <c r="ERE2" s="231"/>
      <c r="ERF2" s="231"/>
      <c r="ERG2" s="231"/>
      <c r="ERH2" s="231"/>
      <c r="ERI2" s="231"/>
      <c r="ERJ2" s="231"/>
      <c r="ERK2" s="231"/>
      <c r="ERL2" s="231"/>
      <c r="ERM2" s="231"/>
      <c r="ERN2" s="231"/>
      <c r="ERO2" s="231"/>
      <c r="ERP2" s="231"/>
      <c r="ERQ2" s="231"/>
      <c r="ERR2" s="231"/>
      <c r="ERS2" s="231"/>
      <c r="ERT2" s="231"/>
      <c r="ERU2" s="231"/>
      <c r="ERV2" s="231"/>
      <c r="ERW2" s="231"/>
      <c r="ERX2" s="231"/>
      <c r="ERY2" s="231"/>
      <c r="ERZ2" s="231"/>
      <c r="ESA2" s="231"/>
      <c r="ESB2" s="231"/>
      <c r="ESC2" s="231"/>
      <c r="ESD2" s="231"/>
      <c r="ESE2" s="231"/>
      <c r="ESF2" s="231"/>
      <c r="ESG2" s="231"/>
      <c r="ESH2" s="231"/>
      <c r="ESI2" s="231"/>
      <c r="ESJ2" s="231"/>
      <c r="ESK2" s="231"/>
      <c r="ESL2" s="231"/>
      <c r="ESM2" s="231"/>
      <c r="ESN2" s="231"/>
      <c r="ESO2" s="231"/>
      <c r="ESP2" s="231"/>
      <c r="ESQ2" s="231"/>
      <c r="ESR2" s="231"/>
      <c r="ESS2" s="231"/>
      <c r="EST2" s="231"/>
      <c r="ESU2" s="231"/>
      <c r="ESV2" s="231"/>
      <c r="ESW2" s="231"/>
      <c r="ESX2" s="231"/>
      <c r="ESY2" s="231"/>
      <c r="ESZ2" s="231"/>
      <c r="ETA2" s="231"/>
      <c r="ETB2" s="231"/>
      <c r="ETC2" s="231"/>
      <c r="ETD2" s="231"/>
      <c r="ETE2" s="231"/>
      <c r="ETF2" s="231"/>
      <c r="ETG2" s="231"/>
      <c r="ETH2" s="231"/>
      <c r="ETI2" s="231"/>
      <c r="ETJ2" s="231"/>
      <c r="ETK2" s="231"/>
      <c r="ETL2" s="231"/>
      <c r="ETM2" s="231"/>
      <c r="ETN2" s="231"/>
      <c r="ETO2" s="231"/>
      <c r="ETP2" s="231"/>
      <c r="ETQ2" s="231"/>
      <c r="ETR2" s="231"/>
      <c r="ETS2" s="231"/>
      <c r="ETT2" s="231"/>
      <c r="ETU2" s="231"/>
      <c r="ETV2" s="231"/>
      <c r="ETW2" s="231"/>
      <c r="ETX2" s="231"/>
      <c r="ETY2" s="231"/>
      <c r="ETZ2" s="231"/>
      <c r="EUA2" s="231"/>
      <c r="EUB2" s="231"/>
      <c r="EUC2" s="231"/>
      <c r="EUD2" s="231"/>
      <c r="EUE2" s="231"/>
      <c r="EUF2" s="231"/>
      <c r="EUG2" s="231"/>
      <c r="EUH2" s="231"/>
      <c r="EUI2" s="231"/>
      <c r="EUJ2" s="231"/>
      <c r="EUK2" s="231"/>
      <c r="EUL2" s="231"/>
      <c r="EUM2" s="231"/>
      <c r="EUN2" s="231"/>
      <c r="EUO2" s="231"/>
      <c r="EUP2" s="231"/>
      <c r="EUQ2" s="231"/>
      <c r="EUR2" s="231"/>
      <c r="EUS2" s="231"/>
      <c r="EUT2" s="231"/>
      <c r="EUU2" s="231"/>
      <c r="EUV2" s="231"/>
      <c r="EUW2" s="231"/>
      <c r="EUX2" s="231"/>
      <c r="EUY2" s="231"/>
      <c r="EUZ2" s="231"/>
      <c r="EVA2" s="231"/>
      <c r="EVB2" s="231"/>
      <c r="EVC2" s="231"/>
      <c r="EVD2" s="231"/>
      <c r="EVE2" s="231"/>
      <c r="EVF2" s="231"/>
      <c r="EVG2" s="231"/>
      <c r="EVH2" s="231"/>
      <c r="EVI2" s="231"/>
      <c r="EVJ2" s="231"/>
      <c r="EVK2" s="231"/>
      <c r="EVL2" s="231"/>
      <c r="EVM2" s="231"/>
      <c r="EVN2" s="231"/>
      <c r="EVO2" s="231"/>
      <c r="EVP2" s="231"/>
      <c r="EVQ2" s="231"/>
      <c r="EVR2" s="231"/>
      <c r="EVS2" s="231"/>
      <c r="EVT2" s="231"/>
      <c r="EVU2" s="231"/>
      <c r="EVV2" s="231"/>
      <c r="EVW2" s="231"/>
      <c r="EVX2" s="231"/>
      <c r="EVY2" s="231"/>
      <c r="EVZ2" s="231"/>
      <c r="EWA2" s="231"/>
      <c r="EWB2" s="231"/>
      <c r="EWC2" s="231"/>
      <c r="EWD2" s="231"/>
      <c r="EWE2" s="231"/>
      <c r="EWF2" s="231"/>
      <c r="EWG2" s="231"/>
      <c r="EWH2" s="231"/>
      <c r="EWI2" s="231"/>
      <c r="EWJ2" s="231"/>
      <c r="EWK2" s="231"/>
      <c r="EWL2" s="231"/>
      <c r="EWM2" s="231"/>
      <c r="EWN2" s="231"/>
      <c r="EWO2" s="231"/>
      <c r="EWP2" s="231"/>
      <c r="EWQ2" s="231"/>
      <c r="EWR2" s="231"/>
      <c r="EWS2" s="231"/>
      <c r="EWT2" s="231"/>
      <c r="EWU2" s="231"/>
      <c r="EWV2" s="231"/>
      <c r="EWW2" s="231"/>
      <c r="EWX2" s="231"/>
      <c r="EWY2" s="231"/>
      <c r="EWZ2" s="231"/>
      <c r="EXA2" s="231"/>
      <c r="EXB2" s="231"/>
      <c r="EXC2" s="231"/>
      <c r="EXD2" s="231"/>
      <c r="EXE2" s="231"/>
      <c r="EXF2" s="231"/>
      <c r="EXG2" s="231"/>
      <c r="EXH2" s="231"/>
      <c r="EXI2" s="231"/>
      <c r="EXJ2" s="231"/>
      <c r="EXK2" s="231"/>
      <c r="EXL2" s="231"/>
      <c r="EXM2" s="231"/>
      <c r="EXN2" s="231"/>
      <c r="EXO2" s="231"/>
      <c r="EXP2" s="231"/>
      <c r="EXQ2" s="231"/>
      <c r="EXR2" s="231"/>
      <c r="EXS2" s="231"/>
      <c r="EXT2" s="231"/>
      <c r="EXU2" s="231"/>
      <c r="EXV2" s="231"/>
      <c r="EXW2" s="231"/>
      <c r="EXX2" s="231"/>
      <c r="EXY2" s="231"/>
      <c r="EXZ2" s="231"/>
      <c r="EYA2" s="231"/>
      <c r="EYB2" s="231"/>
      <c r="EYC2" s="231"/>
      <c r="EYD2" s="231"/>
      <c r="EYE2" s="231"/>
      <c r="EYF2" s="231"/>
      <c r="EYG2" s="231"/>
      <c r="EYH2" s="231"/>
      <c r="EYI2" s="231"/>
      <c r="EYJ2" s="231"/>
      <c r="EYK2" s="231"/>
      <c r="EYL2" s="231"/>
      <c r="EYM2" s="231"/>
      <c r="EYN2" s="231"/>
      <c r="EYO2" s="231"/>
      <c r="EYP2" s="231"/>
      <c r="EYQ2" s="231"/>
      <c r="EYR2" s="231"/>
      <c r="EYS2" s="231"/>
      <c r="EYT2" s="231"/>
      <c r="EYU2" s="231"/>
      <c r="EYV2" s="231"/>
      <c r="EYW2" s="231"/>
      <c r="EYX2" s="231"/>
      <c r="EYY2" s="231"/>
      <c r="EYZ2" s="231"/>
      <c r="EZA2" s="231"/>
      <c r="EZB2" s="231"/>
      <c r="EZC2" s="231"/>
      <c r="EZD2" s="231"/>
      <c r="EZE2" s="231"/>
      <c r="EZF2" s="231"/>
      <c r="EZG2" s="231"/>
      <c r="EZH2" s="231"/>
      <c r="EZI2" s="231"/>
      <c r="EZJ2" s="231"/>
      <c r="EZK2" s="231"/>
      <c r="EZL2" s="231"/>
      <c r="EZM2" s="231"/>
      <c r="EZN2" s="231"/>
      <c r="EZO2" s="231"/>
      <c r="EZP2" s="231"/>
      <c r="EZQ2" s="231"/>
      <c r="EZR2" s="231"/>
      <c r="EZS2" s="231"/>
      <c r="EZT2" s="231"/>
      <c r="EZU2" s="231"/>
      <c r="EZV2" s="231"/>
      <c r="EZW2" s="231"/>
      <c r="EZX2" s="231"/>
      <c r="EZY2" s="231"/>
      <c r="EZZ2" s="231"/>
      <c r="FAA2" s="231"/>
      <c r="FAB2" s="231"/>
      <c r="FAC2" s="231"/>
      <c r="FAD2" s="231"/>
      <c r="FAE2" s="231"/>
      <c r="FAF2" s="231"/>
      <c r="FAG2" s="231"/>
      <c r="FAH2" s="231"/>
      <c r="FAI2" s="231"/>
      <c r="FAJ2" s="231"/>
      <c r="FAK2" s="231"/>
      <c r="FAL2" s="231"/>
      <c r="FAM2" s="231"/>
      <c r="FAN2" s="231"/>
      <c r="FAO2" s="231"/>
      <c r="FAP2" s="231"/>
      <c r="FAQ2" s="231"/>
      <c r="FAR2" s="231"/>
      <c r="FAS2" s="231"/>
      <c r="FAT2" s="231"/>
      <c r="FAU2" s="231"/>
      <c r="FAV2" s="231"/>
      <c r="FAW2" s="231"/>
      <c r="FAX2" s="231"/>
      <c r="FAY2" s="231"/>
      <c r="FAZ2" s="231"/>
      <c r="FBA2" s="231"/>
      <c r="FBB2" s="231"/>
      <c r="FBC2" s="231"/>
      <c r="FBD2" s="231"/>
      <c r="FBE2" s="231"/>
      <c r="FBF2" s="231"/>
      <c r="FBG2" s="231"/>
      <c r="FBH2" s="231"/>
      <c r="FBI2" s="231"/>
      <c r="FBJ2" s="231"/>
      <c r="FBK2" s="231"/>
      <c r="FBL2" s="231"/>
      <c r="FBM2" s="231"/>
      <c r="FBN2" s="231"/>
      <c r="FBO2" s="231"/>
      <c r="FBP2" s="231"/>
      <c r="FBQ2" s="231"/>
      <c r="FBR2" s="231"/>
      <c r="FBS2" s="231"/>
      <c r="FBT2" s="231"/>
      <c r="FBU2" s="231"/>
      <c r="FBV2" s="231"/>
      <c r="FBW2" s="231"/>
      <c r="FBX2" s="231"/>
      <c r="FBY2" s="231"/>
      <c r="FBZ2" s="231"/>
      <c r="FCA2" s="231"/>
      <c r="FCB2" s="231"/>
      <c r="FCC2" s="231"/>
      <c r="FCD2" s="231"/>
      <c r="FCE2" s="231"/>
      <c r="FCF2" s="231"/>
      <c r="FCG2" s="231"/>
      <c r="FCH2" s="231"/>
      <c r="FCI2" s="231"/>
      <c r="FCJ2" s="231"/>
      <c r="FCK2" s="231"/>
      <c r="FCL2" s="231"/>
      <c r="FCM2" s="231"/>
      <c r="FCN2" s="231"/>
      <c r="FCO2" s="231"/>
      <c r="FCP2" s="231"/>
      <c r="FCQ2" s="231"/>
      <c r="FCR2" s="231"/>
      <c r="FCS2" s="231"/>
      <c r="FCT2" s="231"/>
      <c r="FCU2" s="231"/>
      <c r="FCV2" s="231"/>
      <c r="FCW2" s="231"/>
      <c r="FCX2" s="231"/>
      <c r="FCY2" s="231"/>
      <c r="FCZ2" s="231"/>
      <c r="FDA2" s="231"/>
      <c r="FDB2" s="231"/>
      <c r="FDC2" s="231"/>
      <c r="FDD2" s="231"/>
      <c r="FDE2" s="231"/>
      <c r="FDF2" s="231"/>
      <c r="FDG2" s="231"/>
      <c r="FDH2" s="231"/>
      <c r="FDI2" s="231"/>
      <c r="FDJ2" s="231"/>
      <c r="FDK2" s="231"/>
      <c r="FDL2" s="231"/>
      <c r="FDM2" s="231"/>
      <c r="FDN2" s="231"/>
      <c r="FDO2" s="231"/>
      <c r="FDP2" s="231"/>
      <c r="FDQ2" s="231"/>
      <c r="FDR2" s="231"/>
      <c r="FDS2" s="231"/>
      <c r="FDT2" s="231"/>
      <c r="FDU2" s="231"/>
      <c r="FDV2" s="231"/>
      <c r="FDW2" s="231"/>
      <c r="FDX2" s="231"/>
      <c r="FDY2" s="231"/>
      <c r="FDZ2" s="231"/>
      <c r="FEA2" s="231"/>
      <c r="FEB2" s="231"/>
      <c r="FEC2" s="231"/>
      <c r="FED2" s="231"/>
      <c r="FEE2" s="231"/>
      <c r="FEF2" s="231"/>
      <c r="FEG2" s="231"/>
      <c r="FEH2" s="231"/>
      <c r="FEI2" s="231"/>
      <c r="FEJ2" s="231"/>
      <c r="FEK2" s="231"/>
      <c r="FEL2" s="231"/>
      <c r="FEM2" s="231"/>
      <c r="FEN2" s="231"/>
      <c r="FEO2" s="231"/>
      <c r="FEP2" s="231"/>
      <c r="FEQ2" s="231"/>
      <c r="FER2" s="231"/>
      <c r="FES2" s="231"/>
      <c r="FET2" s="231"/>
      <c r="FEU2" s="231"/>
      <c r="FEV2" s="231"/>
      <c r="FEW2" s="231"/>
      <c r="FEX2" s="231"/>
      <c r="FEY2" s="231"/>
      <c r="FEZ2" s="231"/>
      <c r="FFA2" s="231"/>
      <c r="FFB2" s="231"/>
      <c r="FFC2" s="231"/>
      <c r="FFD2" s="231"/>
      <c r="FFE2" s="231"/>
      <c r="FFF2" s="231"/>
      <c r="FFG2" s="231"/>
      <c r="FFH2" s="231"/>
      <c r="FFI2" s="231"/>
      <c r="FFJ2" s="231"/>
      <c r="FFK2" s="231"/>
      <c r="FFL2" s="231"/>
      <c r="FFM2" s="231"/>
      <c r="FFN2" s="231"/>
      <c r="FFO2" s="231"/>
      <c r="FFP2" s="231"/>
      <c r="FFQ2" s="231"/>
      <c r="FFR2" s="231"/>
      <c r="FFS2" s="231"/>
      <c r="FFT2" s="231"/>
      <c r="FFU2" s="231"/>
      <c r="FFV2" s="231"/>
      <c r="FFW2" s="231"/>
      <c r="FFX2" s="231"/>
      <c r="FFY2" s="231"/>
      <c r="FFZ2" s="231"/>
      <c r="FGA2" s="231"/>
      <c r="FGB2" s="231"/>
      <c r="FGC2" s="231"/>
      <c r="FGD2" s="231"/>
      <c r="FGE2" s="231"/>
      <c r="FGF2" s="231"/>
      <c r="FGG2" s="231"/>
      <c r="FGH2" s="231"/>
      <c r="FGI2" s="231"/>
      <c r="FGJ2" s="231"/>
      <c r="FGK2" s="231"/>
      <c r="FGL2" s="231"/>
      <c r="FGM2" s="231"/>
      <c r="FGN2" s="231"/>
      <c r="FGO2" s="231"/>
      <c r="FGP2" s="231"/>
      <c r="FGQ2" s="231"/>
      <c r="FGR2" s="231"/>
      <c r="FGS2" s="231"/>
      <c r="FGT2" s="231"/>
      <c r="FGU2" s="231"/>
      <c r="FGV2" s="231"/>
      <c r="FGW2" s="231"/>
      <c r="FGX2" s="231"/>
      <c r="FGY2" s="231"/>
      <c r="FGZ2" s="231"/>
      <c r="FHA2" s="231"/>
      <c r="FHB2" s="231"/>
      <c r="FHC2" s="231"/>
      <c r="FHD2" s="231"/>
      <c r="FHE2" s="231"/>
      <c r="FHF2" s="231"/>
      <c r="FHG2" s="231"/>
      <c r="FHH2" s="231"/>
      <c r="FHI2" s="231"/>
      <c r="FHJ2" s="231"/>
      <c r="FHK2" s="231"/>
      <c r="FHL2" s="231"/>
      <c r="FHM2" s="231"/>
      <c r="FHN2" s="231"/>
      <c r="FHO2" s="231"/>
      <c r="FHP2" s="231"/>
      <c r="FHQ2" s="231"/>
      <c r="FHR2" s="231"/>
      <c r="FHS2" s="231"/>
      <c r="FHT2" s="231"/>
      <c r="FHU2" s="231"/>
      <c r="FHV2" s="231"/>
      <c r="FHW2" s="231"/>
      <c r="FHX2" s="231"/>
      <c r="FHY2" s="231"/>
      <c r="FHZ2" s="231"/>
      <c r="FIA2" s="231"/>
      <c r="FIB2" s="231"/>
      <c r="FIC2" s="231"/>
      <c r="FID2" s="231"/>
      <c r="FIE2" s="231"/>
      <c r="FIF2" s="231"/>
      <c r="FIG2" s="231"/>
      <c r="FIH2" s="231"/>
      <c r="FII2" s="231"/>
      <c r="FIJ2" s="231"/>
      <c r="FIK2" s="231"/>
      <c r="FIL2" s="231"/>
      <c r="FIM2" s="231"/>
      <c r="FIN2" s="231"/>
      <c r="FIO2" s="231"/>
      <c r="FIP2" s="231"/>
      <c r="FIQ2" s="231"/>
      <c r="FIR2" s="231"/>
      <c r="FIS2" s="231"/>
      <c r="FIT2" s="231"/>
      <c r="FIU2" s="231"/>
      <c r="FIV2" s="231"/>
      <c r="FIW2" s="231"/>
      <c r="FIX2" s="231"/>
      <c r="FIY2" s="231"/>
      <c r="FIZ2" s="231"/>
      <c r="FJA2" s="231"/>
      <c r="FJB2" s="231"/>
      <c r="FJC2" s="231"/>
      <c r="FJD2" s="231"/>
      <c r="FJE2" s="231"/>
      <c r="FJF2" s="231"/>
      <c r="FJG2" s="231"/>
      <c r="FJH2" s="231"/>
      <c r="FJI2" s="231"/>
      <c r="FJJ2" s="231"/>
      <c r="FJK2" s="231"/>
      <c r="FJL2" s="231"/>
      <c r="FJM2" s="231"/>
      <c r="FJN2" s="231"/>
      <c r="FJO2" s="231"/>
      <c r="FJP2" s="231"/>
      <c r="FJQ2" s="231"/>
      <c r="FJR2" s="231"/>
      <c r="FJS2" s="231"/>
      <c r="FJT2" s="231"/>
      <c r="FJU2" s="231"/>
      <c r="FJV2" s="231"/>
      <c r="FJW2" s="231"/>
      <c r="FJX2" s="231"/>
      <c r="FJY2" s="231"/>
      <c r="FJZ2" s="231"/>
      <c r="FKA2" s="231"/>
      <c r="FKB2" s="231"/>
      <c r="FKC2" s="231"/>
      <c r="FKD2" s="231"/>
      <c r="FKE2" s="231"/>
      <c r="FKF2" s="231"/>
      <c r="FKG2" s="231"/>
      <c r="FKH2" s="231"/>
      <c r="FKI2" s="231"/>
      <c r="FKJ2" s="231"/>
      <c r="FKK2" s="231"/>
      <c r="FKL2" s="231"/>
      <c r="FKM2" s="231"/>
      <c r="FKN2" s="231"/>
      <c r="FKO2" s="231"/>
      <c r="FKP2" s="231"/>
      <c r="FKQ2" s="231"/>
      <c r="FKR2" s="231"/>
      <c r="FKS2" s="231"/>
      <c r="FKT2" s="231"/>
      <c r="FKU2" s="231"/>
      <c r="FKV2" s="231"/>
      <c r="FKW2" s="231"/>
      <c r="FKX2" s="231"/>
      <c r="FKY2" s="231"/>
      <c r="FKZ2" s="231"/>
      <c r="FLA2" s="231"/>
      <c r="FLB2" s="231"/>
      <c r="FLC2" s="231"/>
      <c r="FLD2" s="231"/>
      <c r="FLE2" s="231"/>
      <c r="FLF2" s="231"/>
      <c r="FLG2" s="231"/>
      <c r="FLH2" s="231"/>
      <c r="FLI2" s="231"/>
      <c r="FLJ2" s="231"/>
      <c r="FLK2" s="231"/>
      <c r="FLL2" s="231"/>
      <c r="FLM2" s="231"/>
      <c r="FLN2" s="231"/>
      <c r="FLO2" s="231"/>
      <c r="FLP2" s="231"/>
      <c r="FLQ2" s="231"/>
      <c r="FLR2" s="231"/>
      <c r="FLS2" s="231"/>
      <c r="FLT2" s="231"/>
      <c r="FLU2" s="231"/>
      <c r="FLV2" s="231"/>
      <c r="FLW2" s="231"/>
      <c r="FLX2" s="231"/>
      <c r="FLY2" s="231"/>
      <c r="FLZ2" s="231"/>
      <c r="FMA2" s="231"/>
      <c r="FMB2" s="231"/>
      <c r="FMC2" s="231"/>
      <c r="FMD2" s="231"/>
      <c r="FME2" s="231"/>
      <c r="FMF2" s="231"/>
      <c r="FMG2" s="231"/>
      <c r="FMH2" s="231"/>
      <c r="FMI2" s="231"/>
      <c r="FMJ2" s="231"/>
      <c r="FMK2" s="231"/>
      <c r="FML2" s="231"/>
      <c r="FMM2" s="231"/>
      <c r="FMN2" s="231"/>
      <c r="FMO2" s="231"/>
      <c r="FMP2" s="231"/>
      <c r="FMQ2" s="231"/>
      <c r="FMR2" s="231"/>
      <c r="FMS2" s="231"/>
      <c r="FMT2" s="231"/>
      <c r="FMU2" s="231"/>
      <c r="FMV2" s="231"/>
      <c r="FMW2" s="231"/>
      <c r="FMX2" s="231"/>
      <c r="FMY2" s="231"/>
      <c r="FMZ2" s="231"/>
      <c r="FNA2" s="231"/>
      <c r="FNB2" s="231"/>
      <c r="FNC2" s="231"/>
      <c r="FND2" s="231"/>
      <c r="FNE2" s="231"/>
      <c r="FNF2" s="231"/>
      <c r="FNG2" s="231"/>
      <c r="FNH2" s="231"/>
      <c r="FNI2" s="231"/>
      <c r="FNJ2" s="231"/>
      <c r="FNK2" s="231"/>
      <c r="FNL2" s="231"/>
      <c r="FNM2" s="231"/>
      <c r="FNN2" s="231"/>
      <c r="FNO2" s="231"/>
      <c r="FNP2" s="231"/>
      <c r="FNQ2" s="231"/>
      <c r="FNR2" s="231"/>
      <c r="FNS2" s="231"/>
      <c r="FNT2" s="231"/>
      <c r="FNU2" s="231"/>
      <c r="FNV2" s="231"/>
      <c r="FNW2" s="231"/>
      <c r="FNX2" s="231"/>
      <c r="FNY2" s="231"/>
      <c r="FNZ2" s="231"/>
      <c r="FOA2" s="231"/>
      <c r="FOB2" s="231"/>
      <c r="FOC2" s="231"/>
      <c r="FOD2" s="231"/>
      <c r="FOE2" s="231"/>
      <c r="FOF2" s="231"/>
      <c r="FOG2" s="231"/>
      <c r="FOH2" s="231"/>
      <c r="FOI2" s="231"/>
      <c r="FOJ2" s="231"/>
      <c r="FOK2" s="231"/>
      <c r="FOL2" s="231"/>
      <c r="FOM2" s="231"/>
      <c r="FON2" s="231"/>
      <c r="FOO2" s="231"/>
      <c r="FOP2" s="231"/>
      <c r="FOQ2" s="231"/>
      <c r="FOR2" s="231"/>
      <c r="FOS2" s="231"/>
      <c r="FOT2" s="231"/>
      <c r="FOU2" s="231"/>
      <c r="FOV2" s="231"/>
      <c r="FOW2" s="231"/>
      <c r="FOX2" s="231"/>
      <c r="FOY2" s="231"/>
      <c r="FOZ2" s="231"/>
      <c r="FPA2" s="231"/>
      <c r="FPB2" s="231"/>
      <c r="FPC2" s="231"/>
      <c r="FPD2" s="231"/>
      <c r="FPE2" s="231"/>
      <c r="FPF2" s="231"/>
      <c r="FPG2" s="231"/>
      <c r="FPH2" s="231"/>
      <c r="FPI2" s="231"/>
      <c r="FPJ2" s="231"/>
      <c r="FPK2" s="231"/>
      <c r="FPL2" s="231"/>
      <c r="FPM2" s="231"/>
      <c r="FPN2" s="231"/>
      <c r="FPO2" s="231"/>
      <c r="FPP2" s="231"/>
      <c r="FPQ2" s="231"/>
      <c r="FPR2" s="231"/>
      <c r="FPS2" s="231"/>
      <c r="FPT2" s="231"/>
      <c r="FPU2" s="231"/>
      <c r="FPV2" s="231"/>
      <c r="FPW2" s="231"/>
      <c r="FPX2" s="231"/>
      <c r="FPY2" s="231"/>
      <c r="FPZ2" s="231"/>
      <c r="FQA2" s="231"/>
      <c r="FQB2" s="231"/>
      <c r="FQC2" s="231"/>
      <c r="FQD2" s="231"/>
      <c r="FQE2" s="231"/>
      <c r="FQF2" s="231"/>
      <c r="FQG2" s="231"/>
      <c r="FQH2" s="231"/>
      <c r="FQI2" s="231"/>
      <c r="FQJ2" s="231"/>
      <c r="FQK2" s="231"/>
      <c r="FQL2" s="231"/>
      <c r="FQM2" s="231"/>
      <c r="FQN2" s="231"/>
      <c r="FQO2" s="231"/>
      <c r="FQP2" s="231"/>
      <c r="FQQ2" s="231"/>
      <c r="FQR2" s="231"/>
      <c r="FQS2" s="231"/>
      <c r="FQT2" s="231"/>
      <c r="FQU2" s="231"/>
      <c r="FQV2" s="231"/>
      <c r="FQW2" s="231"/>
      <c r="FQX2" s="231"/>
      <c r="FQY2" s="231"/>
      <c r="FQZ2" s="231"/>
      <c r="FRA2" s="231"/>
      <c r="FRB2" s="231"/>
      <c r="FRC2" s="231"/>
      <c r="FRD2" s="231"/>
      <c r="FRE2" s="231"/>
      <c r="FRF2" s="231"/>
      <c r="FRG2" s="231"/>
      <c r="FRH2" s="231"/>
      <c r="FRI2" s="231"/>
      <c r="FRJ2" s="231"/>
      <c r="FRK2" s="231"/>
      <c r="FRL2" s="231"/>
      <c r="FRM2" s="231"/>
      <c r="FRN2" s="231"/>
      <c r="FRO2" s="231"/>
      <c r="FRP2" s="231"/>
      <c r="FRQ2" s="231"/>
      <c r="FRR2" s="231"/>
      <c r="FRS2" s="231"/>
      <c r="FRT2" s="231"/>
      <c r="FRU2" s="231"/>
      <c r="FRV2" s="231"/>
      <c r="FRW2" s="231"/>
      <c r="FRX2" s="231"/>
      <c r="FRY2" s="231"/>
      <c r="FRZ2" s="231"/>
      <c r="FSA2" s="231"/>
      <c r="FSB2" s="231"/>
      <c r="FSC2" s="231"/>
      <c r="FSD2" s="231"/>
      <c r="FSE2" s="231"/>
      <c r="FSF2" s="231"/>
      <c r="FSG2" s="231"/>
      <c r="FSH2" s="231"/>
      <c r="FSI2" s="231"/>
      <c r="FSJ2" s="231"/>
      <c r="FSK2" s="231"/>
      <c r="FSL2" s="231"/>
      <c r="FSM2" s="231"/>
      <c r="FSN2" s="231"/>
      <c r="FSO2" s="231"/>
      <c r="FSP2" s="231"/>
      <c r="FSQ2" s="231"/>
      <c r="FSR2" s="231"/>
      <c r="FSS2" s="231"/>
      <c r="FST2" s="231"/>
      <c r="FSU2" s="231"/>
      <c r="FSV2" s="231"/>
      <c r="FSW2" s="231"/>
      <c r="FSX2" s="231"/>
      <c r="FSY2" s="231"/>
      <c r="FSZ2" s="231"/>
      <c r="FTA2" s="231"/>
      <c r="FTB2" s="231"/>
      <c r="FTC2" s="231"/>
      <c r="FTD2" s="231"/>
      <c r="FTE2" s="231"/>
      <c r="FTF2" s="231"/>
      <c r="FTG2" s="231"/>
      <c r="FTH2" s="231"/>
      <c r="FTI2" s="231"/>
      <c r="FTJ2" s="231"/>
      <c r="FTK2" s="231"/>
      <c r="FTL2" s="231"/>
      <c r="FTM2" s="231"/>
      <c r="FTN2" s="231"/>
      <c r="FTO2" s="231"/>
      <c r="FTP2" s="231"/>
      <c r="FTQ2" s="231"/>
      <c r="FTR2" s="231"/>
      <c r="FTS2" s="231"/>
      <c r="FTT2" s="231"/>
      <c r="FTU2" s="231"/>
      <c r="FTV2" s="231"/>
      <c r="FTW2" s="231"/>
      <c r="FTX2" s="231"/>
      <c r="FTY2" s="231"/>
      <c r="FTZ2" s="231"/>
      <c r="FUA2" s="231"/>
      <c r="FUB2" s="231"/>
      <c r="FUC2" s="231"/>
      <c r="FUD2" s="231"/>
      <c r="FUE2" s="231"/>
      <c r="FUF2" s="231"/>
      <c r="FUG2" s="231"/>
      <c r="FUH2" s="231"/>
      <c r="FUI2" s="231"/>
      <c r="FUJ2" s="231"/>
      <c r="FUK2" s="231"/>
      <c r="FUL2" s="231"/>
      <c r="FUM2" s="231"/>
      <c r="FUN2" s="231"/>
      <c r="FUO2" s="231"/>
      <c r="FUP2" s="231"/>
      <c r="FUQ2" s="231"/>
      <c r="FUR2" s="231"/>
      <c r="FUS2" s="231"/>
      <c r="FUT2" s="231"/>
      <c r="FUU2" s="231"/>
      <c r="FUV2" s="231"/>
      <c r="FUW2" s="231"/>
      <c r="FUX2" s="231"/>
      <c r="FUY2" s="231"/>
      <c r="FUZ2" s="231"/>
      <c r="FVA2" s="231"/>
      <c r="FVB2" s="231"/>
      <c r="FVC2" s="231"/>
      <c r="FVD2" s="231"/>
      <c r="FVE2" s="231"/>
      <c r="FVF2" s="231"/>
      <c r="FVG2" s="231"/>
      <c r="FVH2" s="231"/>
      <c r="FVI2" s="231"/>
      <c r="FVJ2" s="231"/>
      <c r="FVK2" s="231"/>
      <c r="FVL2" s="231"/>
      <c r="FVM2" s="231"/>
      <c r="FVN2" s="231"/>
      <c r="FVO2" s="231"/>
      <c r="FVP2" s="231"/>
      <c r="FVQ2" s="231"/>
      <c r="FVR2" s="231"/>
      <c r="FVS2" s="231"/>
      <c r="FVT2" s="231"/>
      <c r="FVU2" s="231"/>
      <c r="FVV2" s="231"/>
      <c r="FVW2" s="231"/>
      <c r="FVX2" s="231"/>
      <c r="FVY2" s="231"/>
      <c r="FVZ2" s="231"/>
      <c r="FWA2" s="231"/>
      <c r="FWB2" s="231"/>
      <c r="FWC2" s="231"/>
      <c r="FWD2" s="231"/>
      <c r="FWE2" s="231"/>
      <c r="FWF2" s="231"/>
      <c r="FWG2" s="231"/>
      <c r="FWH2" s="231"/>
      <c r="FWI2" s="231"/>
      <c r="FWJ2" s="231"/>
      <c r="FWK2" s="231"/>
      <c r="FWL2" s="231"/>
      <c r="FWM2" s="231"/>
      <c r="FWN2" s="231"/>
      <c r="FWO2" s="231"/>
      <c r="FWP2" s="231"/>
      <c r="FWQ2" s="231"/>
      <c r="FWR2" s="231"/>
      <c r="FWS2" s="231"/>
      <c r="FWT2" s="231"/>
      <c r="FWU2" s="231"/>
      <c r="FWV2" s="231"/>
      <c r="FWW2" s="231"/>
      <c r="FWX2" s="231"/>
      <c r="FWY2" s="231"/>
      <c r="FWZ2" s="231"/>
      <c r="FXA2" s="231"/>
      <c r="FXB2" s="231"/>
      <c r="FXC2" s="231"/>
      <c r="FXD2" s="231"/>
      <c r="FXE2" s="231"/>
      <c r="FXF2" s="231"/>
      <c r="FXG2" s="231"/>
      <c r="FXH2" s="231"/>
      <c r="FXI2" s="231"/>
      <c r="FXJ2" s="231"/>
      <c r="FXK2" s="231"/>
      <c r="FXL2" s="231"/>
      <c r="FXM2" s="231"/>
      <c r="FXN2" s="231"/>
      <c r="FXO2" s="231"/>
      <c r="FXP2" s="231"/>
      <c r="FXQ2" s="231"/>
      <c r="FXR2" s="231"/>
      <c r="FXS2" s="231"/>
      <c r="FXT2" s="231"/>
      <c r="FXU2" s="231"/>
      <c r="FXV2" s="231"/>
      <c r="FXW2" s="231"/>
      <c r="FXX2" s="231"/>
      <c r="FXY2" s="231"/>
      <c r="FXZ2" s="231"/>
      <c r="FYA2" s="231"/>
      <c r="FYB2" s="231"/>
      <c r="FYC2" s="231"/>
      <c r="FYD2" s="231"/>
      <c r="FYE2" s="231"/>
      <c r="FYF2" s="231"/>
      <c r="FYG2" s="231"/>
      <c r="FYH2" s="231"/>
      <c r="FYI2" s="231"/>
      <c r="FYJ2" s="231"/>
      <c r="FYK2" s="231"/>
      <c r="FYL2" s="231"/>
      <c r="FYM2" s="231"/>
      <c r="FYN2" s="231"/>
      <c r="FYO2" s="231"/>
      <c r="FYP2" s="231"/>
      <c r="FYQ2" s="231"/>
      <c r="FYR2" s="231"/>
      <c r="FYS2" s="231"/>
      <c r="FYT2" s="231"/>
      <c r="FYU2" s="231"/>
      <c r="FYV2" s="231"/>
      <c r="FYW2" s="231"/>
      <c r="FYX2" s="231"/>
      <c r="FYY2" s="231"/>
      <c r="FYZ2" s="231"/>
      <c r="FZA2" s="231"/>
      <c r="FZB2" s="231"/>
      <c r="FZC2" s="231"/>
      <c r="FZD2" s="231"/>
      <c r="FZE2" s="231"/>
      <c r="FZF2" s="231"/>
      <c r="FZG2" s="231"/>
      <c r="FZH2" s="231"/>
      <c r="FZI2" s="231"/>
      <c r="FZJ2" s="231"/>
      <c r="FZK2" s="231"/>
      <c r="FZL2" s="231"/>
      <c r="FZM2" s="231"/>
      <c r="FZN2" s="231"/>
      <c r="FZO2" s="231"/>
      <c r="FZP2" s="231"/>
      <c r="FZQ2" s="231"/>
      <c r="FZR2" s="231"/>
      <c r="FZS2" s="231"/>
      <c r="FZT2" s="231"/>
      <c r="FZU2" s="231"/>
      <c r="FZV2" s="231"/>
      <c r="FZW2" s="231"/>
      <c r="FZX2" s="231"/>
      <c r="FZY2" s="231"/>
      <c r="FZZ2" s="231"/>
      <c r="GAA2" s="231"/>
      <c r="GAB2" s="231"/>
      <c r="GAC2" s="231"/>
      <c r="GAD2" s="231"/>
      <c r="GAE2" s="231"/>
      <c r="GAF2" s="231"/>
      <c r="GAG2" s="231"/>
      <c r="GAH2" s="231"/>
      <c r="GAI2" s="231"/>
      <c r="GAJ2" s="231"/>
      <c r="GAK2" s="231"/>
      <c r="GAL2" s="231"/>
      <c r="GAM2" s="231"/>
      <c r="GAN2" s="231"/>
      <c r="GAO2" s="231"/>
      <c r="GAP2" s="231"/>
      <c r="GAQ2" s="231"/>
      <c r="GAR2" s="231"/>
      <c r="GAS2" s="231"/>
      <c r="GAT2" s="231"/>
      <c r="GAU2" s="231"/>
      <c r="GAV2" s="231"/>
      <c r="GAW2" s="231"/>
      <c r="GAX2" s="231"/>
      <c r="GAY2" s="231"/>
      <c r="GAZ2" s="231"/>
      <c r="GBA2" s="231"/>
      <c r="GBB2" s="231"/>
      <c r="GBC2" s="231"/>
      <c r="GBD2" s="231"/>
      <c r="GBE2" s="231"/>
      <c r="GBF2" s="231"/>
      <c r="GBG2" s="231"/>
      <c r="GBH2" s="231"/>
      <c r="GBI2" s="231"/>
      <c r="GBJ2" s="231"/>
      <c r="GBK2" s="231"/>
      <c r="GBL2" s="231"/>
      <c r="GBM2" s="231"/>
      <c r="GBN2" s="231"/>
      <c r="GBO2" s="231"/>
      <c r="GBP2" s="231"/>
      <c r="GBQ2" s="231"/>
      <c r="GBR2" s="231"/>
      <c r="GBS2" s="231"/>
      <c r="GBT2" s="231"/>
      <c r="GBU2" s="231"/>
      <c r="GBV2" s="231"/>
      <c r="GBW2" s="231"/>
      <c r="GBX2" s="231"/>
      <c r="GBY2" s="231"/>
      <c r="GBZ2" s="231"/>
      <c r="GCA2" s="231"/>
      <c r="GCB2" s="231"/>
      <c r="GCC2" s="231"/>
      <c r="GCD2" s="231"/>
      <c r="GCE2" s="231"/>
      <c r="GCF2" s="231"/>
      <c r="GCG2" s="231"/>
      <c r="GCH2" s="231"/>
      <c r="GCI2" s="231"/>
      <c r="GCJ2" s="231"/>
      <c r="GCK2" s="231"/>
      <c r="GCL2" s="231"/>
      <c r="GCM2" s="231"/>
      <c r="GCN2" s="231"/>
      <c r="GCO2" s="231"/>
      <c r="GCP2" s="231"/>
      <c r="GCQ2" s="231"/>
      <c r="GCR2" s="231"/>
      <c r="GCS2" s="231"/>
      <c r="GCT2" s="231"/>
      <c r="GCU2" s="231"/>
      <c r="GCV2" s="231"/>
      <c r="GCW2" s="231"/>
      <c r="GCX2" s="231"/>
      <c r="GCY2" s="231"/>
      <c r="GCZ2" s="231"/>
      <c r="GDA2" s="231"/>
      <c r="GDB2" s="231"/>
      <c r="GDC2" s="231"/>
      <c r="GDD2" s="231"/>
      <c r="GDE2" s="231"/>
      <c r="GDF2" s="231"/>
      <c r="GDG2" s="231"/>
      <c r="GDH2" s="231"/>
      <c r="GDI2" s="231"/>
      <c r="GDJ2" s="231"/>
      <c r="GDK2" s="231"/>
      <c r="GDL2" s="231"/>
      <c r="GDM2" s="231"/>
      <c r="GDN2" s="231"/>
      <c r="GDO2" s="231"/>
      <c r="GDP2" s="231"/>
      <c r="GDQ2" s="231"/>
      <c r="GDR2" s="231"/>
      <c r="GDS2" s="231"/>
      <c r="GDT2" s="231"/>
      <c r="GDU2" s="231"/>
      <c r="GDV2" s="231"/>
      <c r="GDW2" s="231"/>
      <c r="GDX2" s="231"/>
      <c r="GDY2" s="231"/>
      <c r="GDZ2" s="231"/>
      <c r="GEA2" s="231"/>
      <c r="GEB2" s="231"/>
      <c r="GEC2" s="231"/>
      <c r="GED2" s="231"/>
      <c r="GEE2" s="231"/>
      <c r="GEF2" s="231"/>
      <c r="GEG2" s="231"/>
      <c r="GEH2" s="231"/>
      <c r="GEI2" s="231"/>
      <c r="GEJ2" s="231"/>
      <c r="GEK2" s="231"/>
      <c r="GEL2" s="231"/>
      <c r="GEM2" s="231"/>
      <c r="GEN2" s="231"/>
      <c r="GEO2" s="231"/>
      <c r="GEP2" s="231"/>
      <c r="GEQ2" s="231"/>
      <c r="GER2" s="231"/>
      <c r="GES2" s="231"/>
      <c r="GET2" s="231"/>
      <c r="GEU2" s="231"/>
      <c r="GEV2" s="231"/>
      <c r="GEW2" s="231"/>
      <c r="GEX2" s="231"/>
      <c r="GEY2" s="231"/>
      <c r="GEZ2" s="231"/>
      <c r="GFA2" s="231"/>
      <c r="GFB2" s="231"/>
      <c r="GFC2" s="231"/>
      <c r="GFD2" s="231"/>
      <c r="GFE2" s="231"/>
      <c r="GFF2" s="231"/>
      <c r="GFG2" s="231"/>
      <c r="GFH2" s="231"/>
      <c r="GFI2" s="231"/>
      <c r="GFJ2" s="231"/>
      <c r="GFK2" s="231"/>
      <c r="GFL2" s="231"/>
      <c r="GFM2" s="231"/>
      <c r="GFN2" s="231"/>
      <c r="GFO2" s="231"/>
      <c r="GFP2" s="231"/>
      <c r="GFQ2" s="231"/>
      <c r="GFR2" s="231"/>
      <c r="GFS2" s="231"/>
      <c r="GFT2" s="231"/>
      <c r="GFU2" s="231"/>
      <c r="GFV2" s="231"/>
      <c r="GFW2" s="231"/>
      <c r="GFX2" s="231"/>
      <c r="GFY2" s="231"/>
      <c r="GFZ2" s="231"/>
      <c r="GGA2" s="231"/>
      <c r="GGB2" s="231"/>
      <c r="GGC2" s="231"/>
      <c r="GGD2" s="231"/>
      <c r="GGE2" s="231"/>
      <c r="GGF2" s="231"/>
      <c r="GGG2" s="231"/>
      <c r="GGH2" s="231"/>
      <c r="GGI2" s="231"/>
      <c r="GGJ2" s="231"/>
      <c r="GGK2" s="231"/>
      <c r="GGL2" s="231"/>
      <c r="GGM2" s="231"/>
      <c r="GGN2" s="231"/>
      <c r="GGO2" s="231"/>
      <c r="GGP2" s="231"/>
      <c r="GGQ2" s="231"/>
      <c r="GGR2" s="231"/>
      <c r="GGS2" s="231"/>
      <c r="GGT2" s="231"/>
      <c r="GGU2" s="231"/>
      <c r="GGV2" s="231"/>
      <c r="GGW2" s="231"/>
      <c r="GGX2" s="231"/>
      <c r="GGY2" s="231"/>
      <c r="GGZ2" s="231"/>
      <c r="GHA2" s="231"/>
      <c r="GHB2" s="231"/>
      <c r="GHC2" s="231"/>
      <c r="GHD2" s="231"/>
      <c r="GHE2" s="231"/>
      <c r="GHF2" s="231"/>
      <c r="GHG2" s="231"/>
      <c r="GHH2" s="231"/>
      <c r="GHI2" s="231"/>
      <c r="GHJ2" s="231"/>
      <c r="GHK2" s="231"/>
      <c r="GHL2" s="231"/>
      <c r="GHM2" s="231"/>
      <c r="GHN2" s="231"/>
      <c r="GHO2" s="231"/>
      <c r="GHP2" s="231"/>
      <c r="GHQ2" s="231"/>
      <c r="GHR2" s="231"/>
      <c r="GHS2" s="231"/>
      <c r="GHT2" s="231"/>
      <c r="GHU2" s="231"/>
      <c r="GHV2" s="231"/>
      <c r="GHW2" s="231"/>
      <c r="GHX2" s="231"/>
      <c r="GHY2" s="231"/>
      <c r="GHZ2" s="231"/>
      <c r="GIA2" s="231"/>
      <c r="GIB2" s="231"/>
      <c r="GIC2" s="231"/>
      <c r="GID2" s="231"/>
      <c r="GIE2" s="231"/>
      <c r="GIF2" s="231"/>
      <c r="GIG2" s="231"/>
      <c r="GIH2" s="231"/>
      <c r="GII2" s="231"/>
      <c r="GIJ2" s="231"/>
      <c r="GIK2" s="231"/>
      <c r="GIL2" s="231"/>
      <c r="GIM2" s="231"/>
      <c r="GIN2" s="231"/>
      <c r="GIO2" s="231"/>
      <c r="GIP2" s="231"/>
      <c r="GIQ2" s="231"/>
      <c r="GIR2" s="231"/>
      <c r="GIS2" s="231"/>
      <c r="GIT2" s="231"/>
      <c r="GIU2" s="231"/>
      <c r="GIV2" s="231"/>
      <c r="GIW2" s="231"/>
      <c r="GIX2" s="231"/>
      <c r="GIY2" s="231"/>
      <c r="GIZ2" s="231"/>
      <c r="GJA2" s="231"/>
      <c r="GJB2" s="231"/>
      <c r="GJC2" s="231"/>
      <c r="GJD2" s="231"/>
      <c r="GJE2" s="231"/>
      <c r="GJF2" s="231"/>
      <c r="GJG2" s="231"/>
      <c r="GJH2" s="231"/>
      <c r="GJI2" s="231"/>
      <c r="GJJ2" s="231"/>
      <c r="GJK2" s="231"/>
      <c r="GJL2" s="231"/>
      <c r="GJM2" s="231"/>
      <c r="GJN2" s="231"/>
      <c r="GJO2" s="231"/>
      <c r="GJP2" s="231"/>
      <c r="GJQ2" s="231"/>
      <c r="GJR2" s="231"/>
      <c r="GJS2" s="231"/>
      <c r="GJT2" s="231"/>
      <c r="GJU2" s="231"/>
      <c r="GJV2" s="231"/>
      <c r="GJW2" s="231"/>
      <c r="GJX2" s="231"/>
      <c r="GJY2" s="231"/>
      <c r="GJZ2" s="231"/>
      <c r="GKA2" s="231"/>
      <c r="GKB2" s="231"/>
      <c r="GKC2" s="231"/>
      <c r="GKD2" s="231"/>
      <c r="GKE2" s="231"/>
      <c r="GKF2" s="231"/>
      <c r="GKG2" s="231"/>
      <c r="GKH2" s="231"/>
      <c r="GKI2" s="231"/>
      <c r="GKJ2" s="231"/>
      <c r="GKK2" s="231"/>
      <c r="GKL2" s="231"/>
      <c r="GKM2" s="231"/>
      <c r="GKN2" s="231"/>
      <c r="GKO2" s="231"/>
      <c r="GKP2" s="231"/>
      <c r="GKQ2" s="231"/>
      <c r="GKR2" s="231"/>
      <c r="GKS2" s="231"/>
      <c r="GKT2" s="231"/>
      <c r="GKU2" s="231"/>
      <c r="GKV2" s="231"/>
      <c r="GKW2" s="231"/>
      <c r="GKX2" s="231"/>
      <c r="GKY2" s="231"/>
      <c r="GKZ2" s="231"/>
      <c r="GLA2" s="231"/>
      <c r="GLB2" s="231"/>
      <c r="GLC2" s="231"/>
      <c r="GLD2" s="231"/>
      <c r="GLE2" s="231"/>
      <c r="GLF2" s="231"/>
      <c r="GLG2" s="231"/>
      <c r="GLH2" s="231"/>
      <c r="GLI2" s="231"/>
      <c r="GLJ2" s="231"/>
      <c r="GLK2" s="231"/>
      <c r="GLL2" s="231"/>
      <c r="GLM2" s="231"/>
      <c r="GLN2" s="231"/>
      <c r="GLO2" s="231"/>
      <c r="GLP2" s="231"/>
      <c r="GLQ2" s="231"/>
      <c r="GLR2" s="231"/>
      <c r="GLS2" s="231"/>
      <c r="GLT2" s="231"/>
      <c r="GLU2" s="231"/>
      <c r="GLV2" s="231"/>
      <c r="GLW2" s="231"/>
      <c r="GLX2" s="231"/>
      <c r="GLY2" s="231"/>
      <c r="GLZ2" s="231"/>
      <c r="GMA2" s="231"/>
      <c r="GMB2" s="231"/>
      <c r="GMC2" s="231"/>
      <c r="GMD2" s="231"/>
      <c r="GME2" s="231"/>
      <c r="GMF2" s="231"/>
      <c r="GMG2" s="231"/>
      <c r="GMH2" s="231"/>
      <c r="GMI2" s="231"/>
      <c r="GMJ2" s="231"/>
      <c r="GMK2" s="231"/>
      <c r="GML2" s="231"/>
      <c r="GMM2" s="231"/>
      <c r="GMN2" s="231"/>
      <c r="GMO2" s="231"/>
      <c r="GMP2" s="231"/>
      <c r="GMQ2" s="231"/>
      <c r="GMR2" s="231"/>
      <c r="GMS2" s="231"/>
      <c r="GMT2" s="231"/>
      <c r="GMU2" s="231"/>
      <c r="GMV2" s="231"/>
      <c r="GMW2" s="231"/>
      <c r="GMX2" s="231"/>
      <c r="GMY2" s="231"/>
      <c r="GMZ2" s="231"/>
      <c r="GNA2" s="231"/>
      <c r="GNB2" s="231"/>
      <c r="GNC2" s="231"/>
      <c r="GND2" s="231"/>
      <c r="GNE2" s="231"/>
      <c r="GNF2" s="231"/>
      <c r="GNG2" s="231"/>
      <c r="GNH2" s="231"/>
      <c r="GNI2" s="231"/>
      <c r="GNJ2" s="231"/>
      <c r="GNK2" s="231"/>
      <c r="GNL2" s="231"/>
      <c r="GNM2" s="231"/>
      <c r="GNN2" s="231"/>
      <c r="GNO2" s="231"/>
      <c r="GNP2" s="231"/>
      <c r="GNQ2" s="231"/>
      <c r="GNR2" s="231"/>
      <c r="GNS2" s="231"/>
      <c r="GNT2" s="231"/>
      <c r="GNU2" s="231"/>
      <c r="GNV2" s="231"/>
      <c r="GNW2" s="231"/>
      <c r="GNX2" s="231"/>
      <c r="GNY2" s="231"/>
      <c r="GNZ2" s="231"/>
      <c r="GOA2" s="231"/>
      <c r="GOB2" s="231"/>
      <c r="GOC2" s="231"/>
      <c r="GOD2" s="231"/>
      <c r="GOE2" s="231"/>
      <c r="GOF2" s="231"/>
      <c r="GOG2" s="231"/>
      <c r="GOH2" s="231"/>
      <c r="GOI2" s="231"/>
      <c r="GOJ2" s="231"/>
      <c r="GOK2" s="231"/>
      <c r="GOL2" s="231"/>
      <c r="GOM2" s="231"/>
      <c r="GON2" s="231"/>
      <c r="GOO2" s="231"/>
      <c r="GOP2" s="231"/>
      <c r="GOQ2" s="231"/>
      <c r="GOR2" s="231"/>
      <c r="GOS2" s="231"/>
      <c r="GOT2" s="231"/>
      <c r="GOU2" s="231"/>
      <c r="GOV2" s="231"/>
      <c r="GOW2" s="231"/>
      <c r="GOX2" s="231"/>
      <c r="GOY2" s="231"/>
      <c r="GOZ2" s="231"/>
      <c r="GPA2" s="231"/>
      <c r="GPB2" s="231"/>
      <c r="GPC2" s="231"/>
      <c r="GPD2" s="231"/>
      <c r="GPE2" s="231"/>
      <c r="GPF2" s="231"/>
      <c r="GPG2" s="231"/>
      <c r="GPH2" s="231"/>
      <c r="GPI2" s="231"/>
      <c r="GPJ2" s="231"/>
      <c r="GPK2" s="231"/>
      <c r="GPL2" s="231"/>
      <c r="GPM2" s="231"/>
      <c r="GPN2" s="231"/>
      <c r="GPO2" s="231"/>
      <c r="GPP2" s="231"/>
      <c r="GPQ2" s="231"/>
      <c r="GPR2" s="231"/>
      <c r="GPS2" s="231"/>
      <c r="GPT2" s="231"/>
      <c r="GPU2" s="231"/>
      <c r="GPV2" s="231"/>
      <c r="GPW2" s="231"/>
      <c r="GPX2" s="231"/>
      <c r="GPY2" s="231"/>
      <c r="GPZ2" s="231"/>
      <c r="GQA2" s="231"/>
      <c r="GQB2" s="231"/>
      <c r="GQC2" s="231"/>
      <c r="GQD2" s="231"/>
      <c r="GQE2" s="231"/>
      <c r="GQF2" s="231"/>
      <c r="GQG2" s="231"/>
      <c r="GQH2" s="231"/>
      <c r="GQI2" s="231"/>
      <c r="GQJ2" s="231"/>
      <c r="GQK2" s="231"/>
      <c r="GQL2" s="231"/>
      <c r="GQM2" s="231"/>
      <c r="GQN2" s="231"/>
      <c r="GQO2" s="231"/>
      <c r="GQP2" s="231"/>
      <c r="GQQ2" s="231"/>
      <c r="GQR2" s="231"/>
      <c r="GQS2" s="231"/>
      <c r="GQT2" s="231"/>
      <c r="GQU2" s="231"/>
      <c r="GQV2" s="231"/>
      <c r="GQW2" s="231"/>
      <c r="GQX2" s="231"/>
      <c r="GQY2" s="231"/>
      <c r="GQZ2" s="231"/>
      <c r="GRA2" s="231"/>
      <c r="GRB2" s="231"/>
      <c r="GRC2" s="231"/>
      <c r="GRD2" s="231"/>
      <c r="GRE2" s="231"/>
      <c r="GRF2" s="231"/>
      <c r="GRG2" s="231"/>
      <c r="GRH2" s="231"/>
      <c r="GRI2" s="231"/>
      <c r="GRJ2" s="231"/>
      <c r="GRK2" s="231"/>
      <c r="GRL2" s="231"/>
      <c r="GRM2" s="231"/>
      <c r="GRN2" s="231"/>
      <c r="GRO2" s="231"/>
      <c r="GRP2" s="231"/>
      <c r="GRQ2" s="231"/>
      <c r="GRR2" s="231"/>
      <c r="GRS2" s="231"/>
      <c r="GRT2" s="231"/>
      <c r="GRU2" s="231"/>
      <c r="GRV2" s="231"/>
      <c r="GRW2" s="231"/>
      <c r="GRX2" s="231"/>
      <c r="GRY2" s="231"/>
      <c r="GRZ2" s="231"/>
      <c r="GSA2" s="231"/>
      <c r="GSB2" s="231"/>
      <c r="GSC2" s="231"/>
      <c r="GSD2" s="231"/>
      <c r="GSE2" s="231"/>
      <c r="GSF2" s="231"/>
      <c r="GSG2" s="231"/>
      <c r="GSH2" s="231"/>
      <c r="GSI2" s="231"/>
      <c r="GSJ2" s="231"/>
      <c r="GSK2" s="231"/>
      <c r="GSL2" s="231"/>
      <c r="GSM2" s="231"/>
      <c r="GSN2" s="231"/>
      <c r="GSO2" s="231"/>
      <c r="GSP2" s="231"/>
      <c r="GSQ2" s="231"/>
      <c r="GSR2" s="231"/>
      <c r="GSS2" s="231"/>
      <c r="GST2" s="231"/>
      <c r="GSU2" s="231"/>
      <c r="GSV2" s="231"/>
      <c r="GSW2" s="231"/>
      <c r="GSX2" s="231"/>
      <c r="GSY2" s="231"/>
      <c r="GSZ2" s="231"/>
      <c r="GTA2" s="231"/>
      <c r="GTB2" s="231"/>
      <c r="GTC2" s="231"/>
      <c r="GTD2" s="231"/>
      <c r="GTE2" s="231"/>
      <c r="GTF2" s="231"/>
      <c r="GTG2" s="231"/>
      <c r="GTH2" s="231"/>
      <c r="GTI2" s="231"/>
      <c r="GTJ2" s="231"/>
      <c r="GTK2" s="231"/>
      <c r="GTL2" s="231"/>
      <c r="GTM2" s="231"/>
      <c r="GTN2" s="231"/>
      <c r="GTO2" s="231"/>
      <c r="GTP2" s="231"/>
      <c r="GTQ2" s="231"/>
      <c r="GTR2" s="231"/>
      <c r="GTS2" s="231"/>
      <c r="GTT2" s="231"/>
      <c r="GTU2" s="231"/>
      <c r="GTV2" s="231"/>
      <c r="GTW2" s="231"/>
      <c r="GTX2" s="231"/>
      <c r="GTY2" s="231"/>
      <c r="GTZ2" s="231"/>
      <c r="GUA2" s="231"/>
      <c r="GUB2" s="231"/>
      <c r="GUC2" s="231"/>
      <c r="GUD2" s="231"/>
      <c r="GUE2" s="231"/>
      <c r="GUF2" s="231"/>
      <c r="GUG2" s="231"/>
      <c r="GUH2" s="231"/>
      <c r="GUI2" s="231"/>
      <c r="GUJ2" s="231"/>
      <c r="GUK2" s="231"/>
      <c r="GUL2" s="231"/>
      <c r="GUM2" s="231"/>
      <c r="GUN2" s="231"/>
      <c r="GUO2" s="231"/>
      <c r="GUP2" s="231"/>
      <c r="GUQ2" s="231"/>
      <c r="GUR2" s="231"/>
      <c r="GUS2" s="231"/>
      <c r="GUT2" s="231"/>
      <c r="GUU2" s="231"/>
      <c r="GUV2" s="231"/>
      <c r="GUW2" s="231"/>
      <c r="GUX2" s="231"/>
      <c r="GUY2" s="231"/>
      <c r="GUZ2" s="231"/>
      <c r="GVA2" s="231"/>
      <c r="GVB2" s="231"/>
      <c r="GVC2" s="231"/>
      <c r="GVD2" s="231"/>
      <c r="GVE2" s="231"/>
      <c r="GVF2" s="231"/>
      <c r="GVG2" s="231"/>
      <c r="GVH2" s="231"/>
      <c r="GVI2" s="231"/>
      <c r="GVJ2" s="231"/>
      <c r="GVK2" s="231"/>
      <c r="GVL2" s="231"/>
      <c r="GVM2" s="231"/>
      <c r="GVN2" s="231"/>
      <c r="GVO2" s="231"/>
      <c r="GVP2" s="231"/>
      <c r="GVQ2" s="231"/>
      <c r="GVR2" s="231"/>
      <c r="GVS2" s="231"/>
      <c r="GVT2" s="231"/>
      <c r="GVU2" s="231"/>
      <c r="GVV2" s="231"/>
      <c r="GVW2" s="231"/>
      <c r="GVX2" s="231"/>
      <c r="GVY2" s="231"/>
      <c r="GVZ2" s="231"/>
      <c r="GWA2" s="231"/>
      <c r="GWB2" s="231"/>
      <c r="GWC2" s="231"/>
      <c r="GWD2" s="231"/>
      <c r="GWE2" s="231"/>
      <c r="GWF2" s="231"/>
      <c r="GWG2" s="231"/>
      <c r="GWH2" s="231"/>
      <c r="GWI2" s="231"/>
      <c r="GWJ2" s="231"/>
      <c r="GWK2" s="231"/>
      <c r="GWL2" s="231"/>
      <c r="GWM2" s="231"/>
      <c r="GWN2" s="231"/>
      <c r="GWO2" s="231"/>
      <c r="GWP2" s="231"/>
      <c r="GWQ2" s="231"/>
      <c r="GWR2" s="231"/>
      <c r="GWS2" s="231"/>
      <c r="GWT2" s="231"/>
      <c r="GWU2" s="231"/>
      <c r="GWV2" s="231"/>
      <c r="GWW2" s="231"/>
      <c r="GWX2" s="231"/>
      <c r="GWY2" s="231"/>
      <c r="GWZ2" s="231"/>
      <c r="GXA2" s="231"/>
      <c r="GXB2" s="231"/>
      <c r="GXC2" s="231"/>
      <c r="GXD2" s="231"/>
      <c r="GXE2" s="231"/>
      <c r="GXF2" s="231"/>
      <c r="GXG2" s="231"/>
      <c r="GXH2" s="231"/>
      <c r="GXI2" s="231"/>
      <c r="GXJ2" s="231"/>
      <c r="GXK2" s="231"/>
      <c r="GXL2" s="231"/>
      <c r="GXM2" s="231"/>
      <c r="GXN2" s="231"/>
      <c r="GXO2" s="231"/>
      <c r="GXP2" s="231"/>
      <c r="GXQ2" s="231"/>
      <c r="GXR2" s="231"/>
      <c r="GXS2" s="231"/>
      <c r="GXT2" s="231"/>
      <c r="GXU2" s="231"/>
      <c r="GXV2" s="231"/>
      <c r="GXW2" s="231"/>
      <c r="GXX2" s="231"/>
      <c r="GXY2" s="231"/>
      <c r="GXZ2" s="231"/>
      <c r="GYA2" s="231"/>
      <c r="GYB2" s="231"/>
      <c r="GYC2" s="231"/>
      <c r="GYD2" s="231"/>
      <c r="GYE2" s="231"/>
      <c r="GYF2" s="231"/>
      <c r="GYG2" s="231"/>
      <c r="GYH2" s="231"/>
      <c r="GYI2" s="231"/>
      <c r="GYJ2" s="231"/>
      <c r="GYK2" s="231"/>
      <c r="GYL2" s="231"/>
      <c r="GYM2" s="231"/>
      <c r="GYN2" s="231"/>
      <c r="GYO2" s="231"/>
      <c r="GYP2" s="231"/>
      <c r="GYQ2" s="231"/>
      <c r="GYR2" s="231"/>
      <c r="GYS2" s="231"/>
      <c r="GYT2" s="231"/>
      <c r="GYU2" s="231"/>
      <c r="GYV2" s="231"/>
      <c r="GYW2" s="231"/>
      <c r="GYX2" s="231"/>
      <c r="GYY2" s="231"/>
      <c r="GYZ2" s="231"/>
      <c r="GZA2" s="231"/>
      <c r="GZB2" s="231"/>
      <c r="GZC2" s="231"/>
      <c r="GZD2" s="231"/>
      <c r="GZE2" s="231"/>
      <c r="GZF2" s="231"/>
      <c r="GZG2" s="231"/>
      <c r="GZH2" s="231"/>
      <c r="GZI2" s="231"/>
      <c r="GZJ2" s="231"/>
      <c r="GZK2" s="231"/>
      <c r="GZL2" s="231"/>
      <c r="GZM2" s="231"/>
      <c r="GZN2" s="231"/>
      <c r="GZO2" s="231"/>
      <c r="GZP2" s="231"/>
      <c r="GZQ2" s="231"/>
      <c r="GZR2" s="231"/>
      <c r="GZS2" s="231"/>
      <c r="GZT2" s="231"/>
      <c r="GZU2" s="231"/>
      <c r="GZV2" s="231"/>
      <c r="GZW2" s="231"/>
      <c r="GZX2" s="231"/>
      <c r="GZY2" s="231"/>
      <c r="GZZ2" s="231"/>
      <c r="HAA2" s="231"/>
      <c r="HAB2" s="231"/>
      <c r="HAC2" s="231"/>
      <c r="HAD2" s="231"/>
      <c r="HAE2" s="231"/>
      <c r="HAF2" s="231"/>
      <c r="HAG2" s="231"/>
      <c r="HAH2" s="231"/>
      <c r="HAI2" s="231"/>
      <c r="HAJ2" s="231"/>
      <c r="HAK2" s="231"/>
      <c r="HAL2" s="231"/>
      <c r="HAM2" s="231"/>
      <c r="HAN2" s="231"/>
      <c r="HAO2" s="231"/>
      <c r="HAP2" s="231"/>
      <c r="HAQ2" s="231"/>
      <c r="HAR2" s="231"/>
      <c r="HAS2" s="231"/>
      <c r="HAT2" s="231"/>
      <c r="HAU2" s="231"/>
      <c r="HAV2" s="231"/>
      <c r="HAW2" s="231"/>
      <c r="HAX2" s="231"/>
      <c r="HAY2" s="231"/>
      <c r="HAZ2" s="231"/>
      <c r="HBA2" s="231"/>
      <c r="HBB2" s="231"/>
      <c r="HBC2" s="231"/>
      <c r="HBD2" s="231"/>
      <c r="HBE2" s="231"/>
      <c r="HBF2" s="231"/>
      <c r="HBG2" s="231"/>
      <c r="HBH2" s="231"/>
      <c r="HBI2" s="231"/>
      <c r="HBJ2" s="231"/>
      <c r="HBK2" s="231"/>
      <c r="HBL2" s="231"/>
      <c r="HBM2" s="231"/>
      <c r="HBN2" s="231"/>
      <c r="HBO2" s="231"/>
      <c r="HBP2" s="231"/>
      <c r="HBQ2" s="231"/>
      <c r="HBR2" s="231"/>
      <c r="HBS2" s="231"/>
      <c r="HBT2" s="231"/>
      <c r="HBU2" s="231"/>
      <c r="HBV2" s="231"/>
      <c r="HBW2" s="231"/>
      <c r="HBX2" s="231"/>
      <c r="HBY2" s="231"/>
      <c r="HBZ2" s="231"/>
      <c r="HCA2" s="231"/>
      <c r="HCB2" s="231"/>
      <c r="HCC2" s="231"/>
      <c r="HCD2" s="231"/>
      <c r="HCE2" s="231"/>
      <c r="HCF2" s="231"/>
      <c r="HCG2" s="231"/>
      <c r="HCH2" s="231"/>
      <c r="HCI2" s="231"/>
      <c r="HCJ2" s="231"/>
      <c r="HCK2" s="231"/>
      <c r="HCL2" s="231"/>
      <c r="HCM2" s="231"/>
      <c r="HCN2" s="231"/>
      <c r="HCO2" s="231"/>
      <c r="HCP2" s="231"/>
      <c r="HCQ2" s="231"/>
      <c r="HCR2" s="231"/>
      <c r="HCS2" s="231"/>
      <c r="HCT2" s="231"/>
      <c r="HCU2" s="231"/>
      <c r="HCV2" s="231"/>
      <c r="HCW2" s="231"/>
      <c r="HCX2" s="231"/>
      <c r="HCY2" s="231"/>
      <c r="HCZ2" s="231"/>
      <c r="HDA2" s="231"/>
      <c r="HDB2" s="231"/>
      <c r="HDC2" s="231"/>
      <c r="HDD2" s="231"/>
      <c r="HDE2" s="231"/>
      <c r="HDF2" s="231"/>
      <c r="HDG2" s="231"/>
      <c r="HDH2" s="231"/>
      <c r="HDI2" s="231"/>
      <c r="HDJ2" s="231"/>
      <c r="HDK2" s="231"/>
      <c r="HDL2" s="231"/>
      <c r="HDM2" s="231"/>
      <c r="HDN2" s="231"/>
      <c r="HDO2" s="231"/>
      <c r="HDP2" s="231"/>
      <c r="HDQ2" s="231"/>
      <c r="HDR2" s="231"/>
      <c r="HDS2" s="231"/>
      <c r="HDT2" s="231"/>
      <c r="HDU2" s="231"/>
      <c r="HDV2" s="231"/>
      <c r="HDW2" s="231"/>
      <c r="HDX2" s="231"/>
      <c r="HDY2" s="231"/>
      <c r="HDZ2" s="231"/>
      <c r="HEA2" s="231"/>
      <c r="HEB2" s="231"/>
      <c r="HEC2" s="231"/>
      <c r="HED2" s="231"/>
      <c r="HEE2" s="231"/>
      <c r="HEF2" s="231"/>
      <c r="HEG2" s="231"/>
      <c r="HEH2" s="231"/>
      <c r="HEI2" s="231"/>
      <c r="HEJ2" s="231"/>
      <c r="HEK2" s="231"/>
      <c r="HEL2" s="231"/>
      <c r="HEM2" s="231"/>
      <c r="HEN2" s="231"/>
      <c r="HEO2" s="231"/>
      <c r="HEP2" s="231"/>
      <c r="HEQ2" s="231"/>
      <c r="HER2" s="231"/>
      <c r="HES2" s="231"/>
      <c r="HET2" s="231"/>
      <c r="HEU2" s="231"/>
      <c r="HEV2" s="231"/>
      <c r="HEW2" s="231"/>
      <c r="HEX2" s="231"/>
      <c r="HEY2" s="231"/>
      <c r="HEZ2" s="231"/>
      <c r="HFA2" s="231"/>
      <c r="HFB2" s="231"/>
      <c r="HFC2" s="231"/>
      <c r="HFD2" s="231"/>
      <c r="HFE2" s="231"/>
      <c r="HFF2" s="231"/>
      <c r="HFG2" s="231"/>
      <c r="HFH2" s="231"/>
      <c r="HFI2" s="231"/>
      <c r="HFJ2" s="231"/>
      <c r="HFK2" s="231"/>
      <c r="HFL2" s="231"/>
      <c r="HFM2" s="231"/>
      <c r="HFN2" s="231"/>
      <c r="HFO2" s="231"/>
      <c r="HFP2" s="231"/>
      <c r="HFQ2" s="231"/>
      <c r="HFR2" s="231"/>
      <c r="HFS2" s="231"/>
      <c r="HFT2" s="231"/>
      <c r="HFU2" s="231"/>
      <c r="HFV2" s="231"/>
      <c r="HFW2" s="231"/>
      <c r="HFX2" s="231"/>
      <c r="HFY2" s="231"/>
      <c r="HFZ2" s="231"/>
      <c r="HGA2" s="231"/>
      <c r="HGB2" s="231"/>
      <c r="HGC2" s="231"/>
      <c r="HGD2" s="231"/>
      <c r="HGE2" s="231"/>
      <c r="HGF2" s="231"/>
      <c r="HGG2" s="231"/>
      <c r="HGH2" s="231"/>
      <c r="HGI2" s="231"/>
      <c r="HGJ2" s="231"/>
      <c r="HGK2" s="231"/>
      <c r="HGL2" s="231"/>
      <c r="HGM2" s="231"/>
      <c r="HGN2" s="231"/>
      <c r="HGO2" s="231"/>
      <c r="HGP2" s="231"/>
      <c r="HGQ2" s="231"/>
      <c r="HGR2" s="231"/>
      <c r="HGS2" s="231"/>
      <c r="HGT2" s="231"/>
      <c r="HGU2" s="231"/>
      <c r="HGV2" s="231"/>
      <c r="HGW2" s="231"/>
      <c r="HGX2" s="231"/>
      <c r="HGY2" s="231"/>
      <c r="HGZ2" s="231"/>
      <c r="HHA2" s="231"/>
      <c r="HHB2" s="231"/>
      <c r="HHC2" s="231"/>
      <c r="HHD2" s="231"/>
      <c r="HHE2" s="231"/>
      <c r="HHF2" s="231"/>
      <c r="HHG2" s="231"/>
      <c r="HHH2" s="231"/>
      <c r="HHI2" s="231"/>
      <c r="HHJ2" s="231"/>
      <c r="HHK2" s="231"/>
      <c r="HHL2" s="231"/>
      <c r="HHM2" s="231"/>
      <c r="HHN2" s="231"/>
      <c r="HHO2" s="231"/>
      <c r="HHP2" s="231"/>
      <c r="HHQ2" s="231"/>
      <c r="HHR2" s="231"/>
      <c r="HHS2" s="231"/>
      <c r="HHT2" s="231"/>
      <c r="HHU2" s="231"/>
      <c r="HHV2" s="231"/>
      <c r="HHW2" s="231"/>
      <c r="HHX2" s="231"/>
      <c r="HHY2" s="231"/>
      <c r="HHZ2" s="231"/>
      <c r="HIA2" s="231"/>
      <c r="HIB2" s="231"/>
      <c r="HIC2" s="231"/>
      <c r="HID2" s="231"/>
      <c r="HIE2" s="231"/>
      <c r="HIF2" s="231"/>
      <c r="HIG2" s="231"/>
      <c r="HIH2" s="231"/>
      <c r="HII2" s="231"/>
      <c r="HIJ2" s="231"/>
      <c r="HIK2" s="231"/>
      <c r="HIL2" s="231"/>
      <c r="HIM2" s="231"/>
      <c r="HIN2" s="231"/>
      <c r="HIO2" s="231"/>
      <c r="HIP2" s="231"/>
      <c r="HIQ2" s="231"/>
      <c r="HIR2" s="231"/>
      <c r="HIS2" s="231"/>
      <c r="HIT2" s="231"/>
      <c r="HIU2" s="231"/>
      <c r="HIV2" s="231"/>
      <c r="HIW2" s="231"/>
      <c r="HIX2" s="231"/>
      <c r="HIY2" s="231"/>
      <c r="HIZ2" s="231"/>
      <c r="HJA2" s="231"/>
      <c r="HJB2" s="231"/>
      <c r="HJC2" s="231"/>
      <c r="HJD2" s="231"/>
      <c r="HJE2" s="231"/>
      <c r="HJF2" s="231"/>
      <c r="HJG2" s="231"/>
      <c r="HJH2" s="231"/>
      <c r="HJI2" s="231"/>
      <c r="HJJ2" s="231"/>
      <c r="HJK2" s="231"/>
      <c r="HJL2" s="231"/>
      <c r="HJM2" s="231"/>
      <c r="HJN2" s="231"/>
      <c r="HJO2" s="231"/>
      <c r="HJP2" s="231"/>
      <c r="HJQ2" s="231"/>
      <c r="HJR2" s="231"/>
      <c r="HJS2" s="231"/>
      <c r="HJT2" s="231"/>
      <c r="HJU2" s="231"/>
      <c r="HJV2" s="231"/>
      <c r="HJW2" s="231"/>
      <c r="HJX2" s="231"/>
      <c r="HJY2" s="231"/>
      <c r="HJZ2" s="231"/>
      <c r="HKA2" s="231"/>
      <c r="HKB2" s="231"/>
      <c r="HKC2" s="231"/>
      <c r="HKD2" s="231"/>
      <c r="HKE2" s="231"/>
      <c r="HKF2" s="231"/>
      <c r="HKG2" s="231"/>
      <c r="HKH2" s="231"/>
      <c r="HKI2" s="231"/>
      <c r="HKJ2" s="231"/>
      <c r="HKK2" s="231"/>
      <c r="HKL2" s="231"/>
      <c r="HKM2" s="231"/>
      <c r="HKN2" s="231"/>
      <c r="HKO2" s="231"/>
      <c r="HKP2" s="231"/>
      <c r="HKQ2" s="231"/>
      <c r="HKR2" s="231"/>
      <c r="HKS2" s="231"/>
      <c r="HKT2" s="231"/>
      <c r="HKU2" s="231"/>
      <c r="HKV2" s="231"/>
      <c r="HKW2" s="231"/>
      <c r="HKX2" s="231"/>
      <c r="HKY2" s="231"/>
      <c r="HKZ2" s="231"/>
      <c r="HLA2" s="231"/>
      <c r="HLB2" s="231"/>
      <c r="HLC2" s="231"/>
      <c r="HLD2" s="231"/>
      <c r="HLE2" s="231"/>
      <c r="HLF2" s="231"/>
      <c r="HLG2" s="231"/>
      <c r="HLH2" s="231"/>
      <c r="HLI2" s="231"/>
      <c r="HLJ2" s="231"/>
      <c r="HLK2" s="231"/>
      <c r="HLL2" s="231"/>
      <c r="HLM2" s="231"/>
      <c r="HLN2" s="231"/>
      <c r="HLO2" s="231"/>
      <c r="HLP2" s="231"/>
      <c r="HLQ2" s="231"/>
      <c r="HLR2" s="231"/>
      <c r="HLS2" s="231"/>
      <c r="HLT2" s="231"/>
      <c r="HLU2" s="231"/>
      <c r="HLV2" s="231"/>
      <c r="HLW2" s="231"/>
      <c r="HLX2" s="231"/>
      <c r="HLY2" s="231"/>
      <c r="HLZ2" s="231"/>
      <c r="HMA2" s="231"/>
      <c r="HMB2" s="231"/>
      <c r="HMC2" s="231"/>
      <c r="HMD2" s="231"/>
      <c r="HME2" s="231"/>
      <c r="HMF2" s="231"/>
      <c r="HMG2" s="231"/>
      <c r="HMH2" s="231"/>
      <c r="HMI2" s="231"/>
      <c r="HMJ2" s="231"/>
      <c r="HMK2" s="231"/>
      <c r="HML2" s="231"/>
      <c r="HMM2" s="231"/>
      <c r="HMN2" s="231"/>
      <c r="HMO2" s="231"/>
      <c r="HMP2" s="231"/>
      <c r="HMQ2" s="231"/>
      <c r="HMR2" s="231"/>
      <c r="HMS2" s="231"/>
      <c r="HMT2" s="231"/>
      <c r="HMU2" s="231"/>
      <c r="HMV2" s="231"/>
      <c r="HMW2" s="231"/>
      <c r="HMX2" s="231"/>
      <c r="HMY2" s="231"/>
      <c r="HMZ2" s="231"/>
      <c r="HNA2" s="231"/>
      <c r="HNB2" s="231"/>
      <c r="HNC2" s="231"/>
      <c r="HND2" s="231"/>
      <c r="HNE2" s="231"/>
      <c r="HNF2" s="231"/>
      <c r="HNG2" s="231"/>
      <c r="HNH2" s="231"/>
      <c r="HNI2" s="231"/>
      <c r="HNJ2" s="231"/>
      <c r="HNK2" s="231"/>
      <c r="HNL2" s="231"/>
      <c r="HNM2" s="231"/>
      <c r="HNN2" s="231"/>
      <c r="HNO2" s="231"/>
      <c r="HNP2" s="231"/>
      <c r="HNQ2" s="231"/>
      <c r="HNR2" s="231"/>
      <c r="HNS2" s="231"/>
      <c r="HNT2" s="231"/>
      <c r="HNU2" s="231"/>
      <c r="HNV2" s="231"/>
      <c r="HNW2" s="231"/>
      <c r="HNX2" s="231"/>
      <c r="HNY2" s="231"/>
      <c r="HNZ2" s="231"/>
      <c r="HOA2" s="231"/>
      <c r="HOB2" s="231"/>
      <c r="HOC2" s="231"/>
      <c r="HOD2" s="231"/>
      <c r="HOE2" s="231"/>
      <c r="HOF2" s="231"/>
      <c r="HOG2" s="231"/>
      <c r="HOH2" s="231"/>
      <c r="HOI2" s="231"/>
      <c r="HOJ2" s="231"/>
      <c r="HOK2" s="231"/>
      <c r="HOL2" s="231"/>
      <c r="HOM2" s="231"/>
      <c r="HON2" s="231"/>
      <c r="HOO2" s="231"/>
      <c r="HOP2" s="231"/>
      <c r="HOQ2" s="231"/>
      <c r="HOR2" s="231"/>
      <c r="HOS2" s="231"/>
      <c r="HOT2" s="231"/>
      <c r="HOU2" s="231"/>
      <c r="HOV2" s="231"/>
      <c r="HOW2" s="231"/>
      <c r="HOX2" s="231"/>
      <c r="HOY2" s="231"/>
      <c r="HOZ2" s="231"/>
      <c r="HPA2" s="231"/>
      <c r="HPB2" s="231"/>
      <c r="HPC2" s="231"/>
      <c r="HPD2" s="231"/>
      <c r="HPE2" s="231"/>
      <c r="HPF2" s="231"/>
      <c r="HPG2" s="231"/>
      <c r="HPH2" s="231"/>
      <c r="HPI2" s="231"/>
      <c r="HPJ2" s="231"/>
      <c r="HPK2" s="231"/>
      <c r="HPL2" s="231"/>
      <c r="HPM2" s="231"/>
      <c r="HPN2" s="231"/>
      <c r="HPO2" s="231"/>
      <c r="HPP2" s="231"/>
      <c r="HPQ2" s="231"/>
      <c r="HPR2" s="231"/>
      <c r="HPS2" s="231"/>
      <c r="HPT2" s="231"/>
      <c r="HPU2" s="231"/>
      <c r="HPV2" s="231"/>
      <c r="HPW2" s="231"/>
      <c r="HPX2" s="231"/>
      <c r="HPY2" s="231"/>
      <c r="HPZ2" s="231"/>
      <c r="HQA2" s="231"/>
      <c r="HQB2" s="231"/>
      <c r="HQC2" s="231"/>
      <c r="HQD2" s="231"/>
      <c r="HQE2" s="231"/>
      <c r="HQF2" s="231"/>
      <c r="HQG2" s="231"/>
      <c r="HQH2" s="231"/>
      <c r="HQI2" s="231"/>
      <c r="HQJ2" s="231"/>
      <c r="HQK2" s="231"/>
      <c r="HQL2" s="231"/>
      <c r="HQM2" s="231"/>
      <c r="HQN2" s="231"/>
      <c r="HQO2" s="231"/>
      <c r="HQP2" s="231"/>
      <c r="HQQ2" s="231"/>
      <c r="HQR2" s="231"/>
      <c r="HQS2" s="231"/>
      <c r="HQT2" s="231"/>
      <c r="HQU2" s="231"/>
      <c r="HQV2" s="231"/>
      <c r="HQW2" s="231"/>
      <c r="HQX2" s="231"/>
      <c r="HQY2" s="231"/>
      <c r="HQZ2" s="231"/>
      <c r="HRA2" s="231"/>
      <c r="HRB2" s="231"/>
      <c r="HRC2" s="231"/>
      <c r="HRD2" s="231"/>
      <c r="HRE2" s="231"/>
      <c r="HRF2" s="231"/>
      <c r="HRG2" s="231"/>
      <c r="HRH2" s="231"/>
      <c r="HRI2" s="231"/>
      <c r="HRJ2" s="231"/>
      <c r="HRK2" s="231"/>
      <c r="HRL2" s="231"/>
      <c r="HRM2" s="231"/>
      <c r="HRN2" s="231"/>
      <c r="HRO2" s="231"/>
      <c r="HRP2" s="231"/>
      <c r="HRQ2" s="231"/>
      <c r="HRR2" s="231"/>
      <c r="HRS2" s="231"/>
      <c r="HRT2" s="231"/>
      <c r="HRU2" s="231"/>
      <c r="HRV2" s="231"/>
      <c r="HRW2" s="231"/>
      <c r="HRX2" s="231"/>
      <c r="HRY2" s="231"/>
      <c r="HRZ2" s="231"/>
      <c r="HSA2" s="231"/>
      <c r="HSB2" s="231"/>
      <c r="HSC2" s="231"/>
      <c r="HSD2" s="231"/>
      <c r="HSE2" s="231"/>
      <c r="HSF2" s="231"/>
      <c r="HSG2" s="231"/>
      <c r="HSH2" s="231"/>
      <c r="HSI2" s="231"/>
      <c r="HSJ2" s="231"/>
      <c r="HSK2" s="231"/>
      <c r="HSL2" s="231"/>
      <c r="HSM2" s="231"/>
      <c r="HSN2" s="231"/>
      <c r="HSO2" s="231"/>
      <c r="HSP2" s="231"/>
      <c r="HSQ2" s="231"/>
      <c r="HSR2" s="231"/>
      <c r="HSS2" s="231"/>
      <c r="HST2" s="231"/>
      <c r="HSU2" s="231"/>
      <c r="HSV2" s="231"/>
      <c r="HSW2" s="231"/>
      <c r="HSX2" s="231"/>
      <c r="HSY2" s="231"/>
      <c r="HSZ2" s="231"/>
      <c r="HTA2" s="231"/>
      <c r="HTB2" s="231"/>
      <c r="HTC2" s="231"/>
      <c r="HTD2" s="231"/>
      <c r="HTE2" s="231"/>
      <c r="HTF2" s="231"/>
      <c r="HTG2" s="231"/>
      <c r="HTH2" s="231"/>
      <c r="HTI2" s="231"/>
      <c r="HTJ2" s="231"/>
      <c r="HTK2" s="231"/>
      <c r="HTL2" s="231"/>
      <c r="HTM2" s="231"/>
      <c r="HTN2" s="231"/>
      <c r="HTO2" s="231"/>
      <c r="HTP2" s="231"/>
      <c r="HTQ2" s="231"/>
      <c r="HTR2" s="231"/>
      <c r="HTS2" s="231"/>
      <c r="HTT2" s="231"/>
      <c r="HTU2" s="231"/>
      <c r="HTV2" s="231"/>
      <c r="HTW2" s="231"/>
      <c r="HTX2" s="231"/>
      <c r="HTY2" s="231"/>
      <c r="HTZ2" s="231"/>
      <c r="HUA2" s="231"/>
      <c r="HUB2" s="231"/>
      <c r="HUC2" s="231"/>
      <c r="HUD2" s="231"/>
      <c r="HUE2" s="231"/>
      <c r="HUF2" s="231"/>
      <c r="HUG2" s="231"/>
      <c r="HUH2" s="231"/>
      <c r="HUI2" s="231"/>
      <c r="HUJ2" s="231"/>
      <c r="HUK2" s="231"/>
      <c r="HUL2" s="231"/>
      <c r="HUM2" s="231"/>
      <c r="HUN2" s="231"/>
      <c r="HUO2" s="231"/>
      <c r="HUP2" s="231"/>
      <c r="HUQ2" s="231"/>
      <c r="HUR2" s="231"/>
      <c r="HUS2" s="231"/>
      <c r="HUT2" s="231"/>
      <c r="HUU2" s="231"/>
      <c r="HUV2" s="231"/>
      <c r="HUW2" s="231"/>
      <c r="HUX2" s="231"/>
      <c r="HUY2" s="231"/>
      <c r="HUZ2" s="231"/>
      <c r="HVA2" s="231"/>
      <c r="HVB2" s="231"/>
      <c r="HVC2" s="231"/>
      <c r="HVD2" s="231"/>
      <c r="HVE2" s="231"/>
      <c r="HVF2" s="231"/>
      <c r="HVG2" s="231"/>
      <c r="HVH2" s="231"/>
      <c r="HVI2" s="231"/>
      <c r="HVJ2" s="231"/>
      <c r="HVK2" s="231"/>
      <c r="HVL2" s="231"/>
      <c r="HVM2" s="231"/>
      <c r="HVN2" s="231"/>
      <c r="HVO2" s="231"/>
      <c r="HVP2" s="231"/>
      <c r="HVQ2" s="231"/>
      <c r="HVR2" s="231"/>
      <c r="HVS2" s="231"/>
      <c r="HVT2" s="231"/>
      <c r="HVU2" s="231"/>
      <c r="HVV2" s="231"/>
      <c r="HVW2" s="231"/>
      <c r="HVX2" s="231"/>
      <c r="HVY2" s="231"/>
      <c r="HVZ2" s="231"/>
      <c r="HWA2" s="231"/>
      <c r="HWB2" s="231"/>
      <c r="HWC2" s="231"/>
      <c r="HWD2" s="231"/>
      <c r="HWE2" s="231"/>
      <c r="HWF2" s="231"/>
      <c r="HWG2" s="231"/>
      <c r="HWH2" s="231"/>
      <c r="HWI2" s="231"/>
      <c r="HWJ2" s="231"/>
      <c r="HWK2" s="231"/>
      <c r="HWL2" s="231"/>
      <c r="HWM2" s="231"/>
      <c r="HWN2" s="231"/>
      <c r="HWO2" s="231"/>
      <c r="HWP2" s="231"/>
      <c r="HWQ2" s="231"/>
      <c r="HWR2" s="231"/>
      <c r="HWS2" s="231"/>
      <c r="HWT2" s="231"/>
      <c r="HWU2" s="231"/>
      <c r="HWV2" s="231"/>
      <c r="HWW2" s="231"/>
      <c r="HWX2" s="231"/>
      <c r="HWY2" s="231"/>
      <c r="HWZ2" s="231"/>
      <c r="HXA2" s="231"/>
      <c r="HXB2" s="231"/>
      <c r="HXC2" s="231"/>
      <c r="HXD2" s="231"/>
      <c r="HXE2" s="231"/>
      <c r="HXF2" s="231"/>
      <c r="HXG2" s="231"/>
      <c r="HXH2" s="231"/>
      <c r="HXI2" s="231"/>
      <c r="HXJ2" s="231"/>
      <c r="HXK2" s="231"/>
      <c r="HXL2" s="231"/>
      <c r="HXM2" s="231"/>
      <c r="HXN2" s="231"/>
      <c r="HXO2" s="231"/>
      <c r="HXP2" s="231"/>
      <c r="HXQ2" s="231"/>
      <c r="HXR2" s="231"/>
      <c r="HXS2" s="231"/>
      <c r="HXT2" s="231"/>
      <c r="HXU2" s="231"/>
      <c r="HXV2" s="231"/>
      <c r="HXW2" s="231"/>
      <c r="HXX2" s="231"/>
      <c r="HXY2" s="231"/>
      <c r="HXZ2" s="231"/>
      <c r="HYA2" s="231"/>
      <c r="HYB2" s="231"/>
      <c r="HYC2" s="231"/>
      <c r="HYD2" s="231"/>
      <c r="HYE2" s="231"/>
      <c r="HYF2" s="231"/>
      <c r="HYG2" s="231"/>
      <c r="HYH2" s="231"/>
      <c r="HYI2" s="231"/>
      <c r="HYJ2" s="231"/>
      <c r="HYK2" s="231"/>
      <c r="HYL2" s="231"/>
      <c r="HYM2" s="231"/>
      <c r="HYN2" s="231"/>
      <c r="HYO2" s="231"/>
      <c r="HYP2" s="231"/>
      <c r="HYQ2" s="231"/>
      <c r="HYR2" s="231"/>
      <c r="HYS2" s="231"/>
      <c r="HYT2" s="231"/>
      <c r="HYU2" s="231"/>
      <c r="HYV2" s="231"/>
      <c r="HYW2" s="231"/>
      <c r="HYX2" s="231"/>
      <c r="HYY2" s="231"/>
      <c r="HYZ2" s="231"/>
      <c r="HZA2" s="231"/>
      <c r="HZB2" s="231"/>
      <c r="HZC2" s="231"/>
      <c r="HZD2" s="231"/>
      <c r="HZE2" s="231"/>
      <c r="HZF2" s="231"/>
      <c r="HZG2" s="231"/>
      <c r="HZH2" s="231"/>
      <c r="HZI2" s="231"/>
      <c r="HZJ2" s="231"/>
      <c r="HZK2" s="231"/>
      <c r="HZL2" s="231"/>
      <c r="HZM2" s="231"/>
      <c r="HZN2" s="231"/>
      <c r="HZO2" s="231"/>
      <c r="HZP2" s="231"/>
      <c r="HZQ2" s="231"/>
      <c r="HZR2" s="231"/>
      <c r="HZS2" s="231"/>
      <c r="HZT2" s="231"/>
      <c r="HZU2" s="231"/>
      <c r="HZV2" s="231"/>
      <c r="HZW2" s="231"/>
      <c r="HZX2" s="231"/>
      <c r="HZY2" s="231"/>
      <c r="HZZ2" s="231"/>
      <c r="IAA2" s="231"/>
      <c r="IAB2" s="231"/>
      <c r="IAC2" s="231"/>
      <c r="IAD2" s="231"/>
      <c r="IAE2" s="231"/>
      <c r="IAF2" s="231"/>
      <c r="IAG2" s="231"/>
      <c r="IAH2" s="231"/>
      <c r="IAI2" s="231"/>
      <c r="IAJ2" s="231"/>
      <c r="IAK2" s="231"/>
      <c r="IAL2" s="231"/>
      <c r="IAM2" s="231"/>
      <c r="IAN2" s="231"/>
      <c r="IAO2" s="231"/>
      <c r="IAP2" s="231"/>
      <c r="IAQ2" s="231"/>
      <c r="IAR2" s="231"/>
      <c r="IAS2" s="231"/>
      <c r="IAT2" s="231"/>
      <c r="IAU2" s="231"/>
      <c r="IAV2" s="231"/>
      <c r="IAW2" s="231"/>
      <c r="IAX2" s="231"/>
      <c r="IAY2" s="231"/>
      <c r="IAZ2" s="231"/>
      <c r="IBA2" s="231"/>
      <c r="IBB2" s="231"/>
      <c r="IBC2" s="231"/>
      <c r="IBD2" s="231"/>
      <c r="IBE2" s="231"/>
      <c r="IBF2" s="231"/>
      <c r="IBG2" s="231"/>
      <c r="IBH2" s="231"/>
      <c r="IBI2" s="231"/>
      <c r="IBJ2" s="231"/>
      <c r="IBK2" s="231"/>
      <c r="IBL2" s="231"/>
      <c r="IBM2" s="231"/>
      <c r="IBN2" s="231"/>
      <c r="IBO2" s="231"/>
      <c r="IBP2" s="231"/>
      <c r="IBQ2" s="231"/>
      <c r="IBR2" s="231"/>
      <c r="IBS2" s="231"/>
      <c r="IBT2" s="231"/>
      <c r="IBU2" s="231"/>
      <c r="IBV2" s="231"/>
      <c r="IBW2" s="231"/>
      <c r="IBX2" s="231"/>
      <c r="IBY2" s="231"/>
      <c r="IBZ2" s="231"/>
      <c r="ICA2" s="231"/>
      <c r="ICB2" s="231"/>
      <c r="ICC2" s="231"/>
      <c r="ICD2" s="231"/>
      <c r="ICE2" s="231"/>
      <c r="ICF2" s="231"/>
      <c r="ICG2" s="231"/>
      <c r="ICH2" s="231"/>
      <c r="ICI2" s="231"/>
      <c r="ICJ2" s="231"/>
      <c r="ICK2" s="231"/>
      <c r="ICL2" s="231"/>
      <c r="ICM2" s="231"/>
      <c r="ICN2" s="231"/>
      <c r="ICO2" s="231"/>
      <c r="ICP2" s="231"/>
      <c r="ICQ2" s="231"/>
      <c r="ICR2" s="231"/>
      <c r="ICS2" s="231"/>
      <c r="ICT2" s="231"/>
      <c r="ICU2" s="231"/>
      <c r="ICV2" s="231"/>
      <c r="ICW2" s="231"/>
      <c r="ICX2" s="231"/>
      <c r="ICY2" s="231"/>
      <c r="ICZ2" s="231"/>
      <c r="IDA2" s="231"/>
      <c r="IDB2" s="231"/>
      <c r="IDC2" s="231"/>
      <c r="IDD2" s="231"/>
      <c r="IDE2" s="231"/>
      <c r="IDF2" s="231"/>
      <c r="IDG2" s="231"/>
      <c r="IDH2" s="231"/>
      <c r="IDI2" s="231"/>
      <c r="IDJ2" s="231"/>
      <c r="IDK2" s="231"/>
      <c r="IDL2" s="231"/>
      <c r="IDM2" s="231"/>
      <c r="IDN2" s="231"/>
      <c r="IDO2" s="231"/>
      <c r="IDP2" s="231"/>
      <c r="IDQ2" s="231"/>
      <c r="IDR2" s="231"/>
      <c r="IDS2" s="231"/>
      <c r="IDT2" s="231"/>
      <c r="IDU2" s="231"/>
      <c r="IDV2" s="231"/>
      <c r="IDW2" s="231"/>
      <c r="IDX2" s="231"/>
      <c r="IDY2" s="231"/>
      <c r="IDZ2" s="231"/>
      <c r="IEA2" s="231"/>
      <c r="IEB2" s="231"/>
      <c r="IEC2" s="231"/>
      <c r="IED2" s="231"/>
      <c r="IEE2" s="231"/>
      <c r="IEF2" s="231"/>
      <c r="IEG2" s="231"/>
      <c r="IEH2" s="231"/>
      <c r="IEI2" s="231"/>
      <c r="IEJ2" s="231"/>
      <c r="IEK2" s="231"/>
      <c r="IEL2" s="231"/>
      <c r="IEM2" s="231"/>
      <c r="IEN2" s="231"/>
      <c r="IEO2" s="231"/>
      <c r="IEP2" s="231"/>
      <c r="IEQ2" s="231"/>
      <c r="IER2" s="231"/>
      <c r="IES2" s="231"/>
      <c r="IET2" s="231"/>
      <c r="IEU2" s="231"/>
      <c r="IEV2" s="231"/>
      <c r="IEW2" s="231"/>
      <c r="IEX2" s="231"/>
      <c r="IEY2" s="231"/>
      <c r="IEZ2" s="231"/>
      <c r="IFA2" s="231"/>
      <c r="IFB2" s="231"/>
      <c r="IFC2" s="231"/>
      <c r="IFD2" s="231"/>
      <c r="IFE2" s="231"/>
      <c r="IFF2" s="231"/>
      <c r="IFG2" s="231"/>
      <c r="IFH2" s="231"/>
      <c r="IFI2" s="231"/>
      <c r="IFJ2" s="231"/>
      <c r="IFK2" s="231"/>
      <c r="IFL2" s="231"/>
      <c r="IFM2" s="231"/>
      <c r="IFN2" s="231"/>
      <c r="IFO2" s="231"/>
      <c r="IFP2" s="231"/>
      <c r="IFQ2" s="231"/>
      <c r="IFR2" s="231"/>
      <c r="IFS2" s="231"/>
      <c r="IFT2" s="231"/>
      <c r="IFU2" s="231"/>
      <c r="IFV2" s="231"/>
      <c r="IFW2" s="231"/>
      <c r="IFX2" s="231"/>
      <c r="IFY2" s="231"/>
      <c r="IFZ2" s="231"/>
      <c r="IGA2" s="231"/>
      <c r="IGB2" s="231"/>
      <c r="IGC2" s="231"/>
      <c r="IGD2" s="231"/>
      <c r="IGE2" s="231"/>
      <c r="IGF2" s="231"/>
      <c r="IGG2" s="231"/>
      <c r="IGH2" s="231"/>
      <c r="IGI2" s="231"/>
      <c r="IGJ2" s="231"/>
      <c r="IGK2" s="231"/>
      <c r="IGL2" s="231"/>
      <c r="IGM2" s="231"/>
      <c r="IGN2" s="231"/>
      <c r="IGO2" s="231"/>
      <c r="IGP2" s="231"/>
      <c r="IGQ2" s="231"/>
      <c r="IGR2" s="231"/>
      <c r="IGS2" s="231"/>
      <c r="IGT2" s="231"/>
      <c r="IGU2" s="231"/>
      <c r="IGV2" s="231"/>
      <c r="IGW2" s="231"/>
      <c r="IGX2" s="231"/>
      <c r="IGY2" s="231"/>
      <c r="IGZ2" s="231"/>
      <c r="IHA2" s="231"/>
      <c r="IHB2" s="231"/>
      <c r="IHC2" s="231"/>
      <c r="IHD2" s="231"/>
      <c r="IHE2" s="231"/>
      <c r="IHF2" s="231"/>
      <c r="IHG2" s="231"/>
      <c r="IHH2" s="231"/>
      <c r="IHI2" s="231"/>
      <c r="IHJ2" s="231"/>
      <c r="IHK2" s="231"/>
      <c r="IHL2" s="231"/>
      <c r="IHM2" s="231"/>
      <c r="IHN2" s="231"/>
      <c r="IHO2" s="231"/>
      <c r="IHP2" s="231"/>
      <c r="IHQ2" s="231"/>
      <c r="IHR2" s="231"/>
      <c r="IHS2" s="231"/>
      <c r="IHT2" s="231"/>
      <c r="IHU2" s="231"/>
      <c r="IHV2" s="231"/>
      <c r="IHW2" s="231"/>
      <c r="IHX2" s="231"/>
      <c r="IHY2" s="231"/>
      <c r="IHZ2" s="231"/>
      <c r="IIA2" s="231"/>
      <c r="IIB2" s="231"/>
      <c r="IIC2" s="231"/>
      <c r="IID2" s="231"/>
      <c r="IIE2" s="231"/>
      <c r="IIF2" s="231"/>
      <c r="IIG2" s="231"/>
      <c r="IIH2" s="231"/>
      <c r="III2" s="231"/>
      <c r="IIJ2" s="231"/>
      <c r="IIK2" s="231"/>
      <c r="IIL2" s="231"/>
      <c r="IIM2" s="231"/>
      <c r="IIN2" s="231"/>
      <c r="IIO2" s="231"/>
      <c r="IIP2" s="231"/>
      <c r="IIQ2" s="231"/>
      <c r="IIR2" s="231"/>
      <c r="IIS2" s="231"/>
      <c r="IIT2" s="231"/>
      <c r="IIU2" s="231"/>
      <c r="IIV2" s="231"/>
      <c r="IIW2" s="231"/>
      <c r="IIX2" s="231"/>
      <c r="IIY2" s="231"/>
      <c r="IIZ2" s="231"/>
      <c r="IJA2" s="231"/>
      <c r="IJB2" s="231"/>
      <c r="IJC2" s="231"/>
      <c r="IJD2" s="231"/>
      <c r="IJE2" s="231"/>
      <c r="IJF2" s="231"/>
      <c r="IJG2" s="231"/>
      <c r="IJH2" s="231"/>
      <c r="IJI2" s="231"/>
      <c r="IJJ2" s="231"/>
      <c r="IJK2" s="231"/>
      <c r="IJL2" s="231"/>
      <c r="IJM2" s="231"/>
      <c r="IJN2" s="231"/>
      <c r="IJO2" s="231"/>
      <c r="IJP2" s="231"/>
      <c r="IJQ2" s="231"/>
      <c r="IJR2" s="231"/>
      <c r="IJS2" s="231"/>
      <c r="IJT2" s="231"/>
      <c r="IJU2" s="231"/>
      <c r="IJV2" s="231"/>
      <c r="IJW2" s="231"/>
      <c r="IJX2" s="231"/>
      <c r="IJY2" s="231"/>
      <c r="IJZ2" s="231"/>
      <c r="IKA2" s="231"/>
      <c r="IKB2" s="231"/>
      <c r="IKC2" s="231"/>
      <c r="IKD2" s="231"/>
      <c r="IKE2" s="231"/>
      <c r="IKF2" s="231"/>
      <c r="IKG2" s="231"/>
      <c r="IKH2" s="231"/>
      <c r="IKI2" s="231"/>
      <c r="IKJ2" s="231"/>
      <c r="IKK2" s="231"/>
      <c r="IKL2" s="231"/>
      <c r="IKM2" s="231"/>
      <c r="IKN2" s="231"/>
      <c r="IKO2" s="231"/>
      <c r="IKP2" s="231"/>
      <c r="IKQ2" s="231"/>
      <c r="IKR2" s="231"/>
      <c r="IKS2" s="231"/>
      <c r="IKT2" s="231"/>
      <c r="IKU2" s="231"/>
      <c r="IKV2" s="231"/>
      <c r="IKW2" s="231"/>
      <c r="IKX2" s="231"/>
      <c r="IKY2" s="231"/>
      <c r="IKZ2" s="231"/>
      <c r="ILA2" s="231"/>
      <c r="ILB2" s="231"/>
      <c r="ILC2" s="231"/>
      <c r="ILD2" s="231"/>
      <c r="ILE2" s="231"/>
      <c r="ILF2" s="231"/>
      <c r="ILG2" s="231"/>
      <c r="ILH2" s="231"/>
      <c r="ILI2" s="231"/>
      <c r="ILJ2" s="231"/>
      <c r="ILK2" s="231"/>
      <c r="ILL2" s="231"/>
      <c r="ILM2" s="231"/>
      <c r="ILN2" s="231"/>
      <c r="ILO2" s="231"/>
      <c r="ILP2" s="231"/>
      <c r="ILQ2" s="231"/>
      <c r="ILR2" s="231"/>
      <c r="ILS2" s="231"/>
      <c r="ILT2" s="231"/>
      <c r="ILU2" s="231"/>
      <c r="ILV2" s="231"/>
      <c r="ILW2" s="231"/>
      <c r="ILX2" s="231"/>
      <c r="ILY2" s="231"/>
      <c r="ILZ2" s="231"/>
      <c r="IMA2" s="231"/>
      <c r="IMB2" s="231"/>
      <c r="IMC2" s="231"/>
      <c r="IMD2" s="231"/>
      <c r="IME2" s="231"/>
      <c r="IMF2" s="231"/>
      <c r="IMG2" s="231"/>
      <c r="IMH2" s="231"/>
      <c r="IMI2" s="231"/>
      <c r="IMJ2" s="231"/>
      <c r="IMK2" s="231"/>
      <c r="IML2" s="231"/>
      <c r="IMM2" s="231"/>
      <c r="IMN2" s="231"/>
      <c r="IMO2" s="231"/>
      <c r="IMP2" s="231"/>
      <c r="IMQ2" s="231"/>
      <c r="IMR2" s="231"/>
      <c r="IMS2" s="231"/>
      <c r="IMT2" s="231"/>
      <c r="IMU2" s="231"/>
      <c r="IMV2" s="231"/>
      <c r="IMW2" s="231"/>
      <c r="IMX2" s="231"/>
      <c r="IMY2" s="231"/>
      <c r="IMZ2" s="231"/>
      <c r="INA2" s="231"/>
      <c r="INB2" s="231"/>
      <c r="INC2" s="231"/>
      <c r="IND2" s="231"/>
      <c r="INE2" s="231"/>
      <c r="INF2" s="231"/>
      <c r="ING2" s="231"/>
      <c r="INH2" s="231"/>
      <c r="INI2" s="231"/>
      <c r="INJ2" s="231"/>
      <c r="INK2" s="231"/>
      <c r="INL2" s="231"/>
      <c r="INM2" s="231"/>
      <c r="INN2" s="231"/>
      <c r="INO2" s="231"/>
      <c r="INP2" s="231"/>
      <c r="INQ2" s="231"/>
      <c r="INR2" s="231"/>
      <c r="INS2" s="231"/>
      <c r="INT2" s="231"/>
      <c r="INU2" s="231"/>
      <c r="INV2" s="231"/>
      <c r="INW2" s="231"/>
      <c r="INX2" s="231"/>
      <c r="INY2" s="231"/>
      <c r="INZ2" s="231"/>
      <c r="IOA2" s="231"/>
      <c r="IOB2" s="231"/>
      <c r="IOC2" s="231"/>
      <c r="IOD2" s="231"/>
      <c r="IOE2" s="231"/>
      <c r="IOF2" s="231"/>
      <c r="IOG2" s="231"/>
      <c r="IOH2" s="231"/>
      <c r="IOI2" s="231"/>
      <c r="IOJ2" s="231"/>
      <c r="IOK2" s="231"/>
      <c r="IOL2" s="231"/>
      <c r="IOM2" s="231"/>
      <c r="ION2" s="231"/>
      <c r="IOO2" s="231"/>
      <c r="IOP2" s="231"/>
      <c r="IOQ2" s="231"/>
      <c r="IOR2" s="231"/>
      <c r="IOS2" s="231"/>
      <c r="IOT2" s="231"/>
      <c r="IOU2" s="231"/>
      <c r="IOV2" s="231"/>
      <c r="IOW2" s="231"/>
      <c r="IOX2" s="231"/>
      <c r="IOY2" s="231"/>
      <c r="IOZ2" s="231"/>
      <c r="IPA2" s="231"/>
      <c r="IPB2" s="231"/>
      <c r="IPC2" s="231"/>
      <c r="IPD2" s="231"/>
      <c r="IPE2" s="231"/>
      <c r="IPF2" s="231"/>
      <c r="IPG2" s="231"/>
      <c r="IPH2" s="231"/>
      <c r="IPI2" s="231"/>
      <c r="IPJ2" s="231"/>
      <c r="IPK2" s="231"/>
      <c r="IPL2" s="231"/>
      <c r="IPM2" s="231"/>
      <c r="IPN2" s="231"/>
      <c r="IPO2" s="231"/>
      <c r="IPP2" s="231"/>
      <c r="IPQ2" s="231"/>
      <c r="IPR2" s="231"/>
      <c r="IPS2" s="231"/>
      <c r="IPT2" s="231"/>
      <c r="IPU2" s="231"/>
      <c r="IPV2" s="231"/>
      <c r="IPW2" s="231"/>
      <c r="IPX2" s="231"/>
      <c r="IPY2" s="231"/>
      <c r="IPZ2" s="231"/>
      <c r="IQA2" s="231"/>
      <c r="IQB2" s="231"/>
      <c r="IQC2" s="231"/>
      <c r="IQD2" s="231"/>
      <c r="IQE2" s="231"/>
      <c r="IQF2" s="231"/>
      <c r="IQG2" s="231"/>
      <c r="IQH2" s="231"/>
      <c r="IQI2" s="231"/>
      <c r="IQJ2" s="231"/>
      <c r="IQK2" s="231"/>
      <c r="IQL2" s="231"/>
      <c r="IQM2" s="231"/>
      <c r="IQN2" s="231"/>
      <c r="IQO2" s="231"/>
      <c r="IQP2" s="231"/>
      <c r="IQQ2" s="231"/>
      <c r="IQR2" s="231"/>
      <c r="IQS2" s="231"/>
      <c r="IQT2" s="231"/>
      <c r="IQU2" s="231"/>
      <c r="IQV2" s="231"/>
      <c r="IQW2" s="231"/>
      <c r="IQX2" s="231"/>
      <c r="IQY2" s="231"/>
      <c r="IQZ2" s="231"/>
      <c r="IRA2" s="231"/>
      <c r="IRB2" s="231"/>
      <c r="IRC2" s="231"/>
      <c r="IRD2" s="231"/>
      <c r="IRE2" s="231"/>
      <c r="IRF2" s="231"/>
      <c r="IRG2" s="231"/>
      <c r="IRH2" s="231"/>
      <c r="IRI2" s="231"/>
      <c r="IRJ2" s="231"/>
      <c r="IRK2" s="231"/>
      <c r="IRL2" s="231"/>
      <c r="IRM2" s="231"/>
      <c r="IRN2" s="231"/>
      <c r="IRO2" s="231"/>
      <c r="IRP2" s="231"/>
      <c r="IRQ2" s="231"/>
      <c r="IRR2" s="231"/>
      <c r="IRS2" s="231"/>
      <c r="IRT2" s="231"/>
      <c r="IRU2" s="231"/>
      <c r="IRV2" s="231"/>
      <c r="IRW2" s="231"/>
      <c r="IRX2" s="231"/>
      <c r="IRY2" s="231"/>
      <c r="IRZ2" s="231"/>
      <c r="ISA2" s="231"/>
      <c r="ISB2" s="231"/>
      <c r="ISC2" s="231"/>
      <c r="ISD2" s="231"/>
      <c r="ISE2" s="231"/>
      <c r="ISF2" s="231"/>
      <c r="ISG2" s="231"/>
      <c r="ISH2" s="231"/>
      <c r="ISI2" s="231"/>
      <c r="ISJ2" s="231"/>
      <c r="ISK2" s="231"/>
      <c r="ISL2" s="231"/>
      <c r="ISM2" s="231"/>
      <c r="ISN2" s="231"/>
      <c r="ISO2" s="231"/>
      <c r="ISP2" s="231"/>
      <c r="ISQ2" s="231"/>
      <c r="ISR2" s="231"/>
      <c r="ISS2" s="231"/>
      <c r="IST2" s="231"/>
      <c r="ISU2" s="231"/>
      <c r="ISV2" s="231"/>
      <c r="ISW2" s="231"/>
      <c r="ISX2" s="231"/>
      <c r="ISY2" s="231"/>
      <c r="ISZ2" s="231"/>
      <c r="ITA2" s="231"/>
      <c r="ITB2" s="231"/>
      <c r="ITC2" s="231"/>
      <c r="ITD2" s="231"/>
      <c r="ITE2" s="231"/>
      <c r="ITF2" s="231"/>
      <c r="ITG2" s="231"/>
      <c r="ITH2" s="231"/>
      <c r="ITI2" s="231"/>
      <c r="ITJ2" s="231"/>
      <c r="ITK2" s="231"/>
      <c r="ITL2" s="231"/>
      <c r="ITM2" s="231"/>
      <c r="ITN2" s="231"/>
      <c r="ITO2" s="231"/>
      <c r="ITP2" s="231"/>
      <c r="ITQ2" s="231"/>
      <c r="ITR2" s="231"/>
      <c r="ITS2" s="231"/>
      <c r="ITT2" s="231"/>
      <c r="ITU2" s="231"/>
      <c r="ITV2" s="231"/>
      <c r="ITW2" s="231"/>
      <c r="ITX2" s="231"/>
      <c r="ITY2" s="231"/>
      <c r="ITZ2" s="231"/>
      <c r="IUA2" s="231"/>
      <c r="IUB2" s="231"/>
      <c r="IUC2" s="231"/>
      <c r="IUD2" s="231"/>
      <c r="IUE2" s="231"/>
      <c r="IUF2" s="231"/>
      <c r="IUG2" s="231"/>
      <c r="IUH2" s="231"/>
      <c r="IUI2" s="231"/>
      <c r="IUJ2" s="231"/>
      <c r="IUK2" s="231"/>
      <c r="IUL2" s="231"/>
      <c r="IUM2" s="231"/>
      <c r="IUN2" s="231"/>
      <c r="IUO2" s="231"/>
      <c r="IUP2" s="231"/>
      <c r="IUQ2" s="231"/>
      <c r="IUR2" s="231"/>
      <c r="IUS2" s="231"/>
      <c r="IUT2" s="231"/>
      <c r="IUU2" s="231"/>
      <c r="IUV2" s="231"/>
      <c r="IUW2" s="231"/>
      <c r="IUX2" s="231"/>
      <c r="IUY2" s="231"/>
      <c r="IUZ2" s="231"/>
      <c r="IVA2" s="231"/>
      <c r="IVB2" s="231"/>
      <c r="IVC2" s="231"/>
      <c r="IVD2" s="231"/>
      <c r="IVE2" s="231"/>
      <c r="IVF2" s="231"/>
      <c r="IVG2" s="231"/>
      <c r="IVH2" s="231"/>
      <c r="IVI2" s="231"/>
      <c r="IVJ2" s="231"/>
      <c r="IVK2" s="231"/>
      <c r="IVL2" s="231"/>
      <c r="IVM2" s="231"/>
      <c r="IVN2" s="231"/>
      <c r="IVO2" s="231"/>
      <c r="IVP2" s="231"/>
      <c r="IVQ2" s="231"/>
      <c r="IVR2" s="231"/>
      <c r="IVS2" s="231"/>
      <c r="IVT2" s="231"/>
      <c r="IVU2" s="231"/>
      <c r="IVV2" s="231"/>
      <c r="IVW2" s="231"/>
      <c r="IVX2" s="231"/>
      <c r="IVY2" s="231"/>
      <c r="IVZ2" s="231"/>
      <c r="IWA2" s="231"/>
      <c r="IWB2" s="231"/>
      <c r="IWC2" s="231"/>
      <c r="IWD2" s="231"/>
      <c r="IWE2" s="231"/>
      <c r="IWF2" s="231"/>
      <c r="IWG2" s="231"/>
      <c r="IWH2" s="231"/>
      <c r="IWI2" s="231"/>
      <c r="IWJ2" s="231"/>
      <c r="IWK2" s="231"/>
      <c r="IWL2" s="231"/>
      <c r="IWM2" s="231"/>
      <c r="IWN2" s="231"/>
      <c r="IWO2" s="231"/>
      <c r="IWP2" s="231"/>
      <c r="IWQ2" s="231"/>
      <c r="IWR2" s="231"/>
      <c r="IWS2" s="231"/>
      <c r="IWT2" s="231"/>
      <c r="IWU2" s="231"/>
      <c r="IWV2" s="231"/>
      <c r="IWW2" s="231"/>
      <c r="IWX2" s="231"/>
      <c r="IWY2" s="231"/>
      <c r="IWZ2" s="231"/>
      <c r="IXA2" s="231"/>
      <c r="IXB2" s="231"/>
      <c r="IXC2" s="231"/>
      <c r="IXD2" s="231"/>
      <c r="IXE2" s="231"/>
      <c r="IXF2" s="231"/>
      <c r="IXG2" s="231"/>
      <c r="IXH2" s="231"/>
      <c r="IXI2" s="231"/>
      <c r="IXJ2" s="231"/>
      <c r="IXK2" s="231"/>
      <c r="IXL2" s="231"/>
      <c r="IXM2" s="231"/>
      <c r="IXN2" s="231"/>
      <c r="IXO2" s="231"/>
      <c r="IXP2" s="231"/>
      <c r="IXQ2" s="231"/>
      <c r="IXR2" s="231"/>
      <c r="IXS2" s="231"/>
      <c r="IXT2" s="231"/>
      <c r="IXU2" s="231"/>
      <c r="IXV2" s="231"/>
      <c r="IXW2" s="231"/>
      <c r="IXX2" s="231"/>
      <c r="IXY2" s="231"/>
      <c r="IXZ2" s="231"/>
      <c r="IYA2" s="231"/>
      <c r="IYB2" s="231"/>
      <c r="IYC2" s="231"/>
      <c r="IYD2" s="231"/>
      <c r="IYE2" s="231"/>
      <c r="IYF2" s="231"/>
      <c r="IYG2" s="231"/>
      <c r="IYH2" s="231"/>
      <c r="IYI2" s="231"/>
      <c r="IYJ2" s="231"/>
      <c r="IYK2" s="231"/>
      <c r="IYL2" s="231"/>
      <c r="IYM2" s="231"/>
      <c r="IYN2" s="231"/>
      <c r="IYO2" s="231"/>
      <c r="IYP2" s="231"/>
      <c r="IYQ2" s="231"/>
      <c r="IYR2" s="231"/>
      <c r="IYS2" s="231"/>
      <c r="IYT2" s="231"/>
      <c r="IYU2" s="231"/>
      <c r="IYV2" s="231"/>
      <c r="IYW2" s="231"/>
      <c r="IYX2" s="231"/>
      <c r="IYY2" s="231"/>
      <c r="IYZ2" s="231"/>
      <c r="IZA2" s="231"/>
      <c r="IZB2" s="231"/>
      <c r="IZC2" s="231"/>
      <c r="IZD2" s="231"/>
      <c r="IZE2" s="231"/>
      <c r="IZF2" s="231"/>
      <c r="IZG2" s="231"/>
      <c r="IZH2" s="231"/>
      <c r="IZI2" s="231"/>
      <c r="IZJ2" s="231"/>
      <c r="IZK2" s="231"/>
      <c r="IZL2" s="231"/>
      <c r="IZM2" s="231"/>
      <c r="IZN2" s="231"/>
      <c r="IZO2" s="231"/>
      <c r="IZP2" s="231"/>
      <c r="IZQ2" s="231"/>
      <c r="IZR2" s="231"/>
      <c r="IZS2" s="231"/>
      <c r="IZT2" s="231"/>
      <c r="IZU2" s="231"/>
      <c r="IZV2" s="231"/>
      <c r="IZW2" s="231"/>
      <c r="IZX2" s="231"/>
      <c r="IZY2" s="231"/>
      <c r="IZZ2" s="231"/>
      <c r="JAA2" s="231"/>
      <c r="JAB2" s="231"/>
      <c r="JAC2" s="231"/>
      <c r="JAD2" s="231"/>
      <c r="JAE2" s="231"/>
      <c r="JAF2" s="231"/>
      <c r="JAG2" s="231"/>
      <c r="JAH2" s="231"/>
      <c r="JAI2" s="231"/>
      <c r="JAJ2" s="231"/>
      <c r="JAK2" s="231"/>
      <c r="JAL2" s="231"/>
      <c r="JAM2" s="231"/>
      <c r="JAN2" s="231"/>
      <c r="JAO2" s="231"/>
      <c r="JAP2" s="231"/>
      <c r="JAQ2" s="231"/>
      <c r="JAR2" s="231"/>
      <c r="JAS2" s="231"/>
      <c r="JAT2" s="231"/>
      <c r="JAU2" s="231"/>
      <c r="JAV2" s="231"/>
      <c r="JAW2" s="231"/>
      <c r="JAX2" s="231"/>
      <c r="JAY2" s="231"/>
      <c r="JAZ2" s="231"/>
      <c r="JBA2" s="231"/>
      <c r="JBB2" s="231"/>
      <c r="JBC2" s="231"/>
      <c r="JBD2" s="231"/>
      <c r="JBE2" s="231"/>
      <c r="JBF2" s="231"/>
      <c r="JBG2" s="231"/>
      <c r="JBH2" s="231"/>
      <c r="JBI2" s="231"/>
      <c r="JBJ2" s="231"/>
      <c r="JBK2" s="231"/>
      <c r="JBL2" s="231"/>
      <c r="JBM2" s="231"/>
      <c r="JBN2" s="231"/>
      <c r="JBO2" s="231"/>
      <c r="JBP2" s="231"/>
      <c r="JBQ2" s="231"/>
      <c r="JBR2" s="231"/>
      <c r="JBS2" s="231"/>
      <c r="JBT2" s="231"/>
      <c r="JBU2" s="231"/>
      <c r="JBV2" s="231"/>
      <c r="JBW2" s="231"/>
      <c r="JBX2" s="231"/>
      <c r="JBY2" s="231"/>
      <c r="JBZ2" s="231"/>
      <c r="JCA2" s="231"/>
      <c r="JCB2" s="231"/>
      <c r="JCC2" s="231"/>
      <c r="JCD2" s="231"/>
      <c r="JCE2" s="231"/>
      <c r="JCF2" s="231"/>
      <c r="JCG2" s="231"/>
      <c r="JCH2" s="231"/>
      <c r="JCI2" s="231"/>
      <c r="JCJ2" s="231"/>
      <c r="JCK2" s="231"/>
      <c r="JCL2" s="231"/>
      <c r="JCM2" s="231"/>
      <c r="JCN2" s="231"/>
      <c r="JCO2" s="231"/>
      <c r="JCP2" s="231"/>
      <c r="JCQ2" s="231"/>
      <c r="JCR2" s="231"/>
      <c r="JCS2" s="231"/>
      <c r="JCT2" s="231"/>
      <c r="JCU2" s="231"/>
      <c r="JCV2" s="231"/>
      <c r="JCW2" s="231"/>
      <c r="JCX2" s="231"/>
      <c r="JCY2" s="231"/>
      <c r="JCZ2" s="231"/>
      <c r="JDA2" s="231"/>
      <c r="JDB2" s="231"/>
      <c r="JDC2" s="231"/>
      <c r="JDD2" s="231"/>
      <c r="JDE2" s="231"/>
      <c r="JDF2" s="231"/>
      <c r="JDG2" s="231"/>
      <c r="JDH2" s="231"/>
      <c r="JDI2" s="231"/>
      <c r="JDJ2" s="231"/>
      <c r="JDK2" s="231"/>
      <c r="JDL2" s="231"/>
      <c r="JDM2" s="231"/>
      <c r="JDN2" s="231"/>
      <c r="JDO2" s="231"/>
      <c r="JDP2" s="231"/>
      <c r="JDQ2" s="231"/>
      <c r="JDR2" s="231"/>
      <c r="JDS2" s="231"/>
      <c r="JDT2" s="231"/>
      <c r="JDU2" s="231"/>
      <c r="JDV2" s="231"/>
      <c r="JDW2" s="231"/>
      <c r="JDX2" s="231"/>
      <c r="JDY2" s="231"/>
      <c r="JDZ2" s="231"/>
      <c r="JEA2" s="231"/>
      <c r="JEB2" s="231"/>
      <c r="JEC2" s="231"/>
      <c r="JED2" s="231"/>
      <c r="JEE2" s="231"/>
      <c r="JEF2" s="231"/>
      <c r="JEG2" s="231"/>
      <c r="JEH2" s="231"/>
      <c r="JEI2" s="231"/>
      <c r="JEJ2" s="231"/>
      <c r="JEK2" s="231"/>
      <c r="JEL2" s="231"/>
      <c r="JEM2" s="231"/>
      <c r="JEN2" s="231"/>
      <c r="JEO2" s="231"/>
      <c r="JEP2" s="231"/>
      <c r="JEQ2" s="231"/>
      <c r="JER2" s="231"/>
      <c r="JES2" s="231"/>
      <c r="JET2" s="231"/>
      <c r="JEU2" s="231"/>
      <c r="JEV2" s="231"/>
      <c r="JEW2" s="231"/>
      <c r="JEX2" s="231"/>
      <c r="JEY2" s="231"/>
      <c r="JEZ2" s="231"/>
      <c r="JFA2" s="231"/>
      <c r="JFB2" s="231"/>
      <c r="JFC2" s="231"/>
      <c r="JFD2" s="231"/>
      <c r="JFE2" s="231"/>
      <c r="JFF2" s="231"/>
      <c r="JFG2" s="231"/>
      <c r="JFH2" s="231"/>
      <c r="JFI2" s="231"/>
      <c r="JFJ2" s="231"/>
      <c r="JFK2" s="231"/>
      <c r="JFL2" s="231"/>
      <c r="JFM2" s="231"/>
      <c r="JFN2" s="231"/>
      <c r="JFO2" s="231"/>
      <c r="JFP2" s="231"/>
      <c r="JFQ2" s="231"/>
      <c r="JFR2" s="231"/>
      <c r="JFS2" s="231"/>
      <c r="JFT2" s="231"/>
      <c r="JFU2" s="231"/>
      <c r="JFV2" s="231"/>
      <c r="JFW2" s="231"/>
      <c r="JFX2" s="231"/>
      <c r="JFY2" s="231"/>
      <c r="JFZ2" s="231"/>
      <c r="JGA2" s="231"/>
      <c r="JGB2" s="231"/>
      <c r="JGC2" s="231"/>
      <c r="JGD2" s="231"/>
      <c r="JGE2" s="231"/>
      <c r="JGF2" s="231"/>
      <c r="JGG2" s="231"/>
      <c r="JGH2" s="231"/>
      <c r="JGI2" s="231"/>
      <c r="JGJ2" s="231"/>
      <c r="JGK2" s="231"/>
      <c r="JGL2" s="231"/>
      <c r="JGM2" s="231"/>
      <c r="JGN2" s="231"/>
      <c r="JGO2" s="231"/>
      <c r="JGP2" s="231"/>
      <c r="JGQ2" s="231"/>
      <c r="JGR2" s="231"/>
      <c r="JGS2" s="231"/>
      <c r="JGT2" s="231"/>
      <c r="JGU2" s="231"/>
      <c r="JGV2" s="231"/>
      <c r="JGW2" s="231"/>
      <c r="JGX2" s="231"/>
      <c r="JGY2" s="231"/>
      <c r="JGZ2" s="231"/>
      <c r="JHA2" s="231"/>
      <c r="JHB2" s="231"/>
      <c r="JHC2" s="231"/>
      <c r="JHD2" s="231"/>
      <c r="JHE2" s="231"/>
      <c r="JHF2" s="231"/>
      <c r="JHG2" s="231"/>
      <c r="JHH2" s="231"/>
      <c r="JHI2" s="231"/>
      <c r="JHJ2" s="231"/>
      <c r="JHK2" s="231"/>
      <c r="JHL2" s="231"/>
      <c r="JHM2" s="231"/>
      <c r="JHN2" s="231"/>
      <c r="JHO2" s="231"/>
      <c r="JHP2" s="231"/>
      <c r="JHQ2" s="231"/>
      <c r="JHR2" s="231"/>
      <c r="JHS2" s="231"/>
      <c r="JHT2" s="231"/>
      <c r="JHU2" s="231"/>
      <c r="JHV2" s="231"/>
      <c r="JHW2" s="231"/>
      <c r="JHX2" s="231"/>
      <c r="JHY2" s="231"/>
      <c r="JHZ2" s="231"/>
      <c r="JIA2" s="231"/>
      <c r="JIB2" s="231"/>
      <c r="JIC2" s="231"/>
      <c r="JID2" s="231"/>
      <c r="JIE2" s="231"/>
      <c r="JIF2" s="231"/>
      <c r="JIG2" s="231"/>
      <c r="JIH2" s="231"/>
      <c r="JII2" s="231"/>
      <c r="JIJ2" s="231"/>
      <c r="JIK2" s="231"/>
      <c r="JIL2" s="231"/>
      <c r="JIM2" s="231"/>
      <c r="JIN2" s="231"/>
      <c r="JIO2" s="231"/>
      <c r="JIP2" s="231"/>
      <c r="JIQ2" s="231"/>
      <c r="JIR2" s="231"/>
      <c r="JIS2" s="231"/>
      <c r="JIT2" s="231"/>
      <c r="JIU2" s="231"/>
      <c r="JIV2" s="231"/>
      <c r="JIW2" s="231"/>
      <c r="JIX2" s="231"/>
      <c r="JIY2" s="231"/>
      <c r="JIZ2" s="231"/>
      <c r="JJA2" s="231"/>
      <c r="JJB2" s="231"/>
      <c r="JJC2" s="231"/>
      <c r="JJD2" s="231"/>
      <c r="JJE2" s="231"/>
      <c r="JJF2" s="231"/>
      <c r="JJG2" s="231"/>
      <c r="JJH2" s="231"/>
      <c r="JJI2" s="231"/>
      <c r="JJJ2" s="231"/>
      <c r="JJK2" s="231"/>
      <c r="JJL2" s="231"/>
      <c r="JJM2" s="231"/>
      <c r="JJN2" s="231"/>
      <c r="JJO2" s="231"/>
      <c r="JJP2" s="231"/>
      <c r="JJQ2" s="231"/>
      <c r="JJR2" s="231"/>
      <c r="JJS2" s="231"/>
      <c r="JJT2" s="231"/>
      <c r="JJU2" s="231"/>
      <c r="JJV2" s="231"/>
      <c r="JJW2" s="231"/>
      <c r="JJX2" s="231"/>
      <c r="JJY2" s="231"/>
      <c r="JJZ2" s="231"/>
      <c r="JKA2" s="231"/>
      <c r="JKB2" s="231"/>
      <c r="JKC2" s="231"/>
      <c r="JKD2" s="231"/>
      <c r="JKE2" s="231"/>
      <c r="JKF2" s="231"/>
      <c r="JKG2" s="231"/>
      <c r="JKH2" s="231"/>
      <c r="JKI2" s="231"/>
      <c r="JKJ2" s="231"/>
      <c r="JKK2" s="231"/>
      <c r="JKL2" s="231"/>
      <c r="JKM2" s="231"/>
      <c r="JKN2" s="231"/>
      <c r="JKO2" s="231"/>
      <c r="JKP2" s="231"/>
      <c r="JKQ2" s="231"/>
      <c r="JKR2" s="231"/>
      <c r="JKS2" s="231"/>
      <c r="JKT2" s="231"/>
      <c r="JKU2" s="231"/>
      <c r="JKV2" s="231"/>
      <c r="JKW2" s="231"/>
      <c r="JKX2" s="231"/>
      <c r="JKY2" s="231"/>
      <c r="JKZ2" s="231"/>
      <c r="JLA2" s="231"/>
      <c r="JLB2" s="231"/>
      <c r="JLC2" s="231"/>
      <c r="JLD2" s="231"/>
      <c r="JLE2" s="231"/>
      <c r="JLF2" s="231"/>
      <c r="JLG2" s="231"/>
      <c r="JLH2" s="231"/>
      <c r="JLI2" s="231"/>
      <c r="JLJ2" s="231"/>
      <c r="JLK2" s="231"/>
      <c r="JLL2" s="231"/>
      <c r="JLM2" s="231"/>
      <c r="JLN2" s="231"/>
      <c r="JLO2" s="231"/>
      <c r="JLP2" s="231"/>
      <c r="JLQ2" s="231"/>
      <c r="JLR2" s="231"/>
      <c r="JLS2" s="231"/>
      <c r="JLT2" s="231"/>
      <c r="JLU2" s="231"/>
      <c r="JLV2" s="231"/>
      <c r="JLW2" s="231"/>
      <c r="JLX2" s="231"/>
      <c r="JLY2" s="231"/>
      <c r="JLZ2" s="231"/>
      <c r="JMA2" s="231"/>
      <c r="JMB2" s="231"/>
      <c r="JMC2" s="231"/>
      <c r="JMD2" s="231"/>
      <c r="JME2" s="231"/>
      <c r="JMF2" s="231"/>
      <c r="JMG2" s="231"/>
      <c r="JMH2" s="231"/>
      <c r="JMI2" s="231"/>
      <c r="JMJ2" s="231"/>
      <c r="JMK2" s="231"/>
      <c r="JML2" s="231"/>
      <c r="JMM2" s="231"/>
      <c r="JMN2" s="231"/>
      <c r="JMO2" s="231"/>
      <c r="JMP2" s="231"/>
      <c r="JMQ2" s="231"/>
      <c r="JMR2" s="231"/>
      <c r="JMS2" s="231"/>
      <c r="JMT2" s="231"/>
      <c r="JMU2" s="231"/>
      <c r="JMV2" s="231"/>
      <c r="JMW2" s="231"/>
      <c r="JMX2" s="231"/>
      <c r="JMY2" s="231"/>
      <c r="JMZ2" s="231"/>
      <c r="JNA2" s="231"/>
      <c r="JNB2" s="231"/>
      <c r="JNC2" s="231"/>
      <c r="JND2" s="231"/>
      <c r="JNE2" s="231"/>
      <c r="JNF2" s="231"/>
      <c r="JNG2" s="231"/>
      <c r="JNH2" s="231"/>
      <c r="JNI2" s="231"/>
      <c r="JNJ2" s="231"/>
      <c r="JNK2" s="231"/>
      <c r="JNL2" s="231"/>
      <c r="JNM2" s="231"/>
      <c r="JNN2" s="231"/>
      <c r="JNO2" s="231"/>
      <c r="JNP2" s="231"/>
      <c r="JNQ2" s="231"/>
      <c r="JNR2" s="231"/>
      <c r="JNS2" s="231"/>
      <c r="JNT2" s="231"/>
      <c r="JNU2" s="231"/>
      <c r="JNV2" s="231"/>
      <c r="JNW2" s="231"/>
      <c r="JNX2" s="231"/>
      <c r="JNY2" s="231"/>
      <c r="JNZ2" s="231"/>
      <c r="JOA2" s="231"/>
      <c r="JOB2" s="231"/>
      <c r="JOC2" s="231"/>
      <c r="JOD2" s="231"/>
      <c r="JOE2" s="231"/>
      <c r="JOF2" s="231"/>
      <c r="JOG2" s="231"/>
      <c r="JOH2" s="231"/>
      <c r="JOI2" s="231"/>
      <c r="JOJ2" s="231"/>
      <c r="JOK2" s="231"/>
      <c r="JOL2" s="231"/>
      <c r="JOM2" s="231"/>
      <c r="JON2" s="231"/>
      <c r="JOO2" s="231"/>
      <c r="JOP2" s="231"/>
      <c r="JOQ2" s="231"/>
      <c r="JOR2" s="231"/>
      <c r="JOS2" s="231"/>
      <c r="JOT2" s="231"/>
      <c r="JOU2" s="231"/>
      <c r="JOV2" s="231"/>
      <c r="JOW2" s="231"/>
      <c r="JOX2" s="231"/>
      <c r="JOY2" s="231"/>
      <c r="JOZ2" s="231"/>
      <c r="JPA2" s="231"/>
      <c r="JPB2" s="231"/>
      <c r="JPC2" s="231"/>
      <c r="JPD2" s="231"/>
      <c r="JPE2" s="231"/>
      <c r="JPF2" s="231"/>
      <c r="JPG2" s="231"/>
      <c r="JPH2" s="231"/>
      <c r="JPI2" s="231"/>
      <c r="JPJ2" s="231"/>
      <c r="JPK2" s="231"/>
      <c r="JPL2" s="231"/>
      <c r="JPM2" s="231"/>
      <c r="JPN2" s="231"/>
      <c r="JPO2" s="231"/>
      <c r="JPP2" s="231"/>
      <c r="JPQ2" s="231"/>
      <c r="JPR2" s="231"/>
      <c r="JPS2" s="231"/>
      <c r="JPT2" s="231"/>
      <c r="JPU2" s="231"/>
      <c r="JPV2" s="231"/>
      <c r="JPW2" s="231"/>
      <c r="JPX2" s="231"/>
      <c r="JPY2" s="231"/>
      <c r="JPZ2" s="231"/>
      <c r="JQA2" s="231"/>
      <c r="JQB2" s="231"/>
      <c r="JQC2" s="231"/>
      <c r="JQD2" s="231"/>
      <c r="JQE2" s="231"/>
      <c r="JQF2" s="231"/>
      <c r="JQG2" s="231"/>
      <c r="JQH2" s="231"/>
      <c r="JQI2" s="231"/>
      <c r="JQJ2" s="231"/>
      <c r="JQK2" s="231"/>
      <c r="JQL2" s="231"/>
      <c r="JQM2" s="231"/>
      <c r="JQN2" s="231"/>
      <c r="JQO2" s="231"/>
      <c r="JQP2" s="231"/>
      <c r="JQQ2" s="231"/>
      <c r="JQR2" s="231"/>
      <c r="JQS2" s="231"/>
      <c r="JQT2" s="231"/>
      <c r="JQU2" s="231"/>
      <c r="JQV2" s="231"/>
      <c r="JQW2" s="231"/>
      <c r="JQX2" s="231"/>
      <c r="JQY2" s="231"/>
      <c r="JQZ2" s="231"/>
      <c r="JRA2" s="231"/>
      <c r="JRB2" s="231"/>
      <c r="JRC2" s="231"/>
      <c r="JRD2" s="231"/>
      <c r="JRE2" s="231"/>
      <c r="JRF2" s="231"/>
      <c r="JRG2" s="231"/>
      <c r="JRH2" s="231"/>
      <c r="JRI2" s="231"/>
      <c r="JRJ2" s="231"/>
      <c r="JRK2" s="231"/>
      <c r="JRL2" s="231"/>
      <c r="JRM2" s="231"/>
      <c r="JRN2" s="231"/>
      <c r="JRO2" s="231"/>
      <c r="JRP2" s="231"/>
      <c r="JRQ2" s="231"/>
      <c r="JRR2" s="231"/>
      <c r="JRS2" s="231"/>
      <c r="JRT2" s="231"/>
      <c r="JRU2" s="231"/>
      <c r="JRV2" s="231"/>
      <c r="JRW2" s="231"/>
      <c r="JRX2" s="231"/>
      <c r="JRY2" s="231"/>
      <c r="JRZ2" s="231"/>
      <c r="JSA2" s="231"/>
      <c r="JSB2" s="231"/>
      <c r="JSC2" s="231"/>
      <c r="JSD2" s="231"/>
      <c r="JSE2" s="231"/>
      <c r="JSF2" s="231"/>
      <c r="JSG2" s="231"/>
      <c r="JSH2" s="231"/>
      <c r="JSI2" s="231"/>
      <c r="JSJ2" s="231"/>
      <c r="JSK2" s="231"/>
      <c r="JSL2" s="231"/>
      <c r="JSM2" s="231"/>
      <c r="JSN2" s="231"/>
      <c r="JSO2" s="231"/>
      <c r="JSP2" s="231"/>
      <c r="JSQ2" s="231"/>
      <c r="JSR2" s="231"/>
      <c r="JSS2" s="231"/>
      <c r="JST2" s="231"/>
      <c r="JSU2" s="231"/>
      <c r="JSV2" s="231"/>
      <c r="JSW2" s="231"/>
      <c r="JSX2" s="231"/>
      <c r="JSY2" s="231"/>
      <c r="JSZ2" s="231"/>
      <c r="JTA2" s="231"/>
      <c r="JTB2" s="231"/>
      <c r="JTC2" s="231"/>
      <c r="JTD2" s="231"/>
      <c r="JTE2" s="231"/>
      <c r="JTF2" s="231"/>
      <c r="JTG2" s="231"/>
      <c r="JTH2" s="231"/>
      <c r="JTI2" s="231"/>
      <c r="JTJ2" s="231"/>
      <c r="JTK2" s="231"/>
      <c r="JTL2" s="231"/>
      <c r="JTM2" s="231"/>
      <c r="JTN2" s="231"/>
      <c r="JTO2" s="231"/>
      <c r="JTP2" s="231"/>
      <c r="JTQ2" s="231"/>
      <c r="JTR2" s="231"/>
      <c r="JTS2" s="231"/>
      <c r="JTT2" s="231"/>
      <c r="JTU2" s="231"/>
      <c r="JTV2" s="231"/>
      <c r="JTW2" s="231"/>
      <c r="JTX2" s="231"/>
      <c r="JTY2" s="231"/>
      <c r="JTZ2" s="231"/>
      <c r="JUA2" s="231"/>
      <c r="JUB2" s="231"/>
      <c r="JUC2" s="231"/>
      <c r="JUD2" s="231"/>
      <c r="JUE2" s="231"/>
      <c r="JUF2" s="231"/>
      <c r="JUG2" s="231"/>
      <c r="JUH2" s="231"/>
      <c r="JUI2" s="231"/>
      <c r="JUJ2" s="231"/>
      <c r="JUK2" s="231"/>
      <c r="JUL2" s="231"/>
      <c r="JUM2" s="231"/>
      <c r="JUN2" s="231"/>
      <c r="JUO2" s="231"/>
      <c r="JUP2" s="231"/>
      <c r="JUQ2" s="231"/>
      <c r="JUR2" s="231"/>
      <c r="JUS2" s="231"/>
      <c r="JUT2" s="231"/>
      <c r="JUU2" s="231"/>
      <c r="JUV2" s="231"/>
      <c r="JUW2" s="231"/>
      <c r="JUX2" s="231"/>
      <c r="JUY2" s="231"/>
      <c r="JUZ2" s="231"/>
      <c r="JVA2" s="231"/>
      <c r="JVB2" s="231"/>
      <c r="JVC2" s="231"/>
      <c r="JVD2" s="231"/>
      <c r="JVE2" s="231"/>
      <c r="JVF2" s="231"/>
      <c r="JVG2" s="231"/>
      <c r="JVH2" s="231"/>
      <c r="JVI2" s="231"/>
      <c r="JVJ2" s="231"/>
      <c r="JVK2" s="231"/>
      <c r="JVL2" s="231"/>
      <c r="JVM2" s="231"/>
      <c r="JVN2" s="231"/>
      <c r="JVO2" s="231"/>
      <c r="JVP2" s="231"/>
      <c r="JVQ2" s="231"/>
      <c r="JVR2" s="231"/>
      <c r="JVS2" s="231"/>
      <c r="JVT2" s="231"/>
      <c r="JVU2" s="231"/>
      <c r="JVV2" s="231"/>
      <c r="JVW2" s="231"/>
      <c r="JVX2" s="231"/>
      <c r="JVY2" s="231"/>
      <c r="JVZ2" s="231"/>
      <c r="JWA2" s="231"/>
      <c r="JWB2" s="231"/>
      <c r="JWC2" s="231"/>
      <c r="JWD2" s="231"/>
      <c r="JWE2" s="231"/>
      <c r="JWF2" s="231"/>
      <c r="JWG2" s="231"/>
      <c r="JWH2" s="231"/>
      <c r="JWI2" s="231"/>
      <c r="JWJ2" s="231"/>
      <c r="JWK2" s="231"/>
      <c r="JWL2" s="231"/>
      <c r="JWM2" s="231"/>
      <c r="JWN2" s="231"/>
      <c r="JWO2" s="231"/>
      <c r="JWP2" s="231"/>
      <c r="JWQ2" s="231"/>
      <c r="JWR2" s="231"/>
      <c r="JWS2" s="231"/>
      <c r="JWT2" s="231"/>
      <c r="JWU2" s="231"/>
      <c r="JWV2" s="231"/>
      <c r="JWW2" s="231"/>
      <c r="JWX2" s="231"/>
      <c r="JWY2" s="231"/>
      <c r="JWZ2" s="231"/>
      <c r="JXA2" s="231"/>
      <c r="JXB2" s="231"/>
      <c r="JXC2" s="231"/>
      <c r="JXD2" s="231"/>
      <c r="JXE2" s="231"/>
      <c r="JXF2" s="231"/>
      <c r="JXG2" s="231"/>
      <c r="JXH2" s="231"/>
      <c r="JXI2" s="231"/>
      <c r="JXJ2" s="231"/>
      <c r="JXK2" s="231"/>
      <c r="JXL2" s="231"/>
      <c r="JXM2" s="231"/>
      <c r="JXN2" s="231"/>
      <c r="JXO2" s="231"/>
      <c r="JXP2" s="231"/>
      <c r="JXQ2" s="231"/>
      <c r="JXR2" s="231"/>
      <c r="JXS2" s="231"/>
      <c r="JXT2" s="231"/>
      <c r="JXU2" s="231"/>
      <c r="JXV2" s="231"/>
      <c r="JXW2" s="231"/>
      <c r="JXX2" s="231"/>
      <c r="JXY2" s="231"/>
      <c r="JXZ2" s="231"/>
      <c r="JYA2" s="231"/>
      <c r="JYB2" s="231"/>
      <c r="JYC2" s="231"/>
      <c r="JYD2" s="231"/>
      <c r="JYE2" s="231"/>
      <c r="JYF2" s="231"/>
      <c r="JYG2" s="231"/>
      <c r="JYH2" s="231"/>
      <c r="JYI2" s="231"/>
      <c r="JYJ2" s="231"/>
      <c r="JYK2" s="231"/>
      <c r="JYL2" s="231"/>
      <c r="JYM2" s="231"/>
      <c r="JYN2" s="231"/>
      <c r="JYO2" s="231"/>
      <c r="JYP2" s="231"/>
      <c r="JYQ2" s="231"/>
      <c r="JYR2" s="231"/>
      <c r="JYS2" s="231"/>
      <c r="JYT2" s="231"/>
      <c r="JYU2" s="231"/>
      <c r="JYV2" s="231"/>
      <c r="JYW2" s="231"/>
      <c r="JYX2" s="231"/>
      <c r="JYY2" s="231"/>
      <c r="JYZ2" s="231"/>
      <c r="JZA2" s="231"/>
      <c r="JZB2" s="231"/>
      <c r="JZC2" s="231"/>
      <c r="JZD2" s="231"/>
      <c r="JZE2" s="231"/>
      <c r="JZF2" s="231"/>
      <c r="JZG2" s="231"/>
      <c r="JZH2" s="231"/>
      <c r="JZI2" s="231"/>
      <c r="JZJ2" s="231"/>
      <c r="JZK2" s="231"/>
      <c r="JZL2" s="231"/>
      <c r="JZM2" s="231"/>
      <c r="JZN2" s="231"/>
      <c r="JZO2" s="231"/>
      <c r="JZP2" s="231"/>
      <c r="JZQ2" s="231"/>
      <c r="JZR2" s="231"/>
      <c r="JZS2" s="231"/>
      <c r="JZT2" s="231"/>
      <c r="JZU2" s="231"/>
      <c r="JZV2" s="231"/>
      <c r="JZW2" s="231"/>
      <c r="JZX2" s="231"/>
      <c r="JZY2" s="231"/>
      <c r="JZZ2" s="231"/>
      <c r="KAA2" s="231"/>
      <c r="KAB2" s="231"/>
      <c r="KAC2" s="231"/>
      <c r="KAD2" s="231"/>
      <c r="KAE2" s="231"/>
      <c r="KAF2" s="231"/>
      <c r="KAG2" s="231"/>
      <c r="KAH2" s="231"/>
      <c r="KAI2" s="231"/>
      <c r="KAJ2" s="231"/>
      <c r="KAK2" s="231"/>
      <c r="KAL2" s="231"/>
      <c r="KAM2" s="231"/>
      <c r="KAN2" s="231"/>
      <c r="KAO2" s="231"/>
      <c r="KAP2" s="231"/>
      <c r="KAQ2" s="231"/>
      <c r="KAR2" s="231"/>
      <c r="KAS2" s="231"/>
      <c r="KAT2" s="231"/>
      <c r="KAU2" s="231"/>
      <c r="KAV2" s="231"/>
      <c r="KAW2" s="231"/>
      <c r="KAX2" s="231"/>
      <c r="KAY2" s="231"/>
      <c r="KAZ2" s="231"/>
      <c r="KBA2" s="231"/>
      <c r="KBB2" s="231"/>
      <c r="KBC2" s="231"/>
      <c r="KBD2" s="231"/>
      <c r="KBE2" s="231"/>
      <c r="KBF2" s="231"/>
      <c r="KBG2" s="231"/>
      <c r="KBH2" s="231"/>
      <c r="KBI2" s="231"/>
      <c r="KBJ2" s="231"/>
      <c r="KBK2" s="231"/>
      <c r="KBL2" s="231"/>
      <c r="KBM2" s="231"/>
      <c r="KBN2" s="231"/>
      <c r="KBO2" s="231"/>
      <c r="KBP2" s="231"/>
      <c r="KBQ2" s="231"/>
      <c r="KBR2" s="231"/>
      <c r="KBS2" s="231"/>
      <c r="KBT2" s="231"/>
      <c r="KBU2" s="231"/>
      <c r="KBV2" s="231"/>
      <c r="KBW2" s="231"/>
      <c r="KBX2" s="231"/>
      <c r="KBY2" s="231"/>
      <c r="KBZ2" s="231"/>
      <c r="KCA2" s="231"/>
      <c r="KCB2" s="231"/>
      <c r="KCC2" s="231"/>
      <c r="KCD2" s="231"/>
      <c r="KCE2" s="231"/>
      <c r="KCF2" s="231"/>
      <c r="KCG2" s="231"/>
      <c r="KCH2" s="231"/>
      <c r="KCI2" s="231"/>
      <c r="KCJ2" s="231"/>
      <c r="KCK2" s="231"/>
      <c r="KCL2" s="231"/>
      <c r="KCM2" s="231"/>
      <c r="KCN2" s="231"/>
      <c r="KCO2" s="231"/>
      <c r="KCP2" s="231"/>
      <c r="KCQ2" s="231"/>
      <c r="KCR2" s="231"/>
      <c r="KCS2" s="231"/>
      <c r="KCT2" s="231"/>
      <c r="KCU2" s="231"/>
      <c r="KCV2" s="231"/>
      <c r="KCW2" s="231"/>
      <c r="KCX2" s="231"/>
      <c r="KCY2" s="231"/>
      <c r="KCZ2" s="231"/>
      <c r="KDA2" s="231"/>
      <c r="KDB2" s="231"/>
      <c r="KDC2" s="231"/>
      <c r="KDD2" s="231"/>
      <c r="KDE2" s="231"/>
      <c r="KDF2" s="231"/>
      <c r="KDG2" s="231"/>
      <c r="KDH2" s="231"/>
      <c r="KDI2" s="231"/>
      <c r="KDJ2" s="231"/>
      <c r="KDK2" s="231"/>
      <c r="KDL2" s="231"/>
      <c r="KDM2" s="231"/>
      <c r="KDN2" s="231"/>
      <c r="KDO2" s="231"/>
      <c r="KDP2" s="231"/>
      <c r="KDQ2" s="231"/>
      <c r="KDR2" s="231"/>
      <c r="KDS2" s="231"/>
      <c r="KDT2" s="231"/>
      <c r="KDU2" s="231"/>
      <c r="KDV2" s="231"/>
      <c r="KDW2" s="231"/>
      <c r="KDX2" s="231"/>
      <c r="KDY2" s="231"/>
      <c r="KDZ2" s="231"/>
      <c r="KEA2" s="231"/>
      <c r="KEB2" s="231"/>
      <c r="KEC2" s="231"/>
      <c r="KED2" s="231"/>
      <c r="KEE2" s="231"/>
      <c r="KEF2" s="231"/>
      <c r="KEG2" s="231"/>
      <c r="KEH2" s="231"/>
      <c r="KEI2" s="231"/>
      <c r="KEJ2" s="231"/>
      <c r="KEK2" s="231"/>
      <c r="KEL2" s="231"/>
      <c r="KEM2" s="231"/>
      <c r="KEN2" s="231"/>
      <c r="KEO2" s="231"/>
      <c r="KEP2" s="231"/>
      <c r="KEQ2" s="231"/>
      <c r="KER2" s="231"/>
      <c r="KES2" s="231"/>
      <c r="KET2" s="231"/>
      <c r="KEU2" s="231"/>
      <c r="KEV2" s="231"/>
      <c r="KEW2" s="231"/>
      <c r="KEX2" s="231"/>
      <c r="KEY2" s="231"/>
      <c r="KEZ2" s="231"/>
      <c r="KFA2" s="231"/>
      <c r="KFB2" s="231"/>
      <c r="KFC2" s="231"/>
      <c r="KFD2" s="231"/>
      <c r="KFE2" s="231"/>
      <c r="KFF2" s="231"/>
      <c r="KFG2" s="231"/>
      <c r="KFH2" s="231"/>
      <c r="KFI2" s="231"/>
      <c r="KFJ2" s="231"/>
      <c r="KFK2" s="231"/>
      <c r="KFL2" s="231"/>
      <c r="KFM2" s="231"/>
      <c r="KFN2" s="231"/>
      <c r="KFO2" s="231"/>
      <c r="KFP2" s="231"/>
      <c r="KFQ2" s="231"/>
      <c r="KFR2" s="231"/>
      <c r="KFS2" s="231"/>
      <c r="KFT2" s="231"/>
      <c r="KFU2" s="231"/>
      <c r="KFV2" s="231"/>
      <c r="KFW2" s="231"/>
      <c r="KFX2" s="231"/>
      <c r="KFY2" s="231"/>
      <c r="KFZ2" s="231"/>
      <c r="KGA2" s="231"/>
      <c r="KGB2" s="231"/>
      <c r="KGC2" s="231"/>
      <c r="KGD2" s="231"/>
      <c r="KGE2" s="231"/>
      <c r="KGF2" s="231"/>
      <c r="KGG2" s="231"/>
      <c r="KGH2" s="231"/>
      <c r="KGI2" s="231"/>
      <c r="KGJ2" s="231"/>
      <c r="KGK2" s="231"/>
      <c r="KGL2" s="231"/>
      <c r="KGM2" s="231"/>
      <c r="KGN2" s="231"/>
      <c r="KGO2" s="231"/>
      <c r="KGP2" s="231"/>
      <c r="KGQ2" s="231"/>
      <c r="KGR2" s="231"/>
      <c r="KGS2" s="231"/>
      <c r="KGT2" s="231"/>
      <c r="KGU2" s="231"/>
      <c r="KGV2" s="231"/>
      <c r="KGW2" s="231"/>
      <c r="KGX2" s="231"/>
      <c r="KGY2" s="231"/>
      <c r="KGZ2" s="231"/>
      <c r="KHA2" s="231"/>
      <c r="KHB2" s="231"/>
      <c r="KHC2" s="231"/>
      <c r="KHD2" s="231"/>
      <c r="KHE2" s="231"/>
      <c r="KHF2" s="231"/>
      <c r="KHG2" s="231"/>
      <c r="KHH2" s="231"/>
      <c r="KHI2" s="231"/>
      <c r="KHJ2" s="231"/>
      <c r="KHK2" s="231"/>
      <c r="KHL2" s="231"/>
      <c r="KHM2" s="231"/>
      <c r="KHN2" s="231"/>
      <c r="KHO2" s="231"/>
      <c r="KHP2" s="231"/>
      <c r="KHQ2" s="231"/>
      <c r="KHR2" s="231"/>
      <c r="KHS2" s="231"/>
      <c r="KHT2" s="231"/>
      <c r="KHU2" s="231"/>
      <c r="KHV2" s="231"/>
      <c r="KHW2" s="231"/>
      <c r="KHX2" s="231"/>
      <c r="KHY2" s="231"/>
      <c r="KHZ2" s="231"/>
      <c r="KIA2" s="231"/>
      <c r="KIB2" s="231"/>
      <c r="KIC2" s="231"/>
      <c r="KID2" s="231"/>
      <c r="KIE2" s="231"/>
      <c r="KIF2" s="231"/>
      <c r="KIG2" s="231"/>
      <c r="KIH2" s="231"/>
      <c r="KII2" s="231"/>
      <c r="KIJ2" s="231"/>
      <c r="KIK2" s="231"/>
      <c r="KIL2" s="231"/>
      <c r="KIM2" s="231"/>
      <c r="KIN2" s="231"/>
      <c r="KIO2" s="231"/>
      <c r="KIP2" s="231"/>
      <c r="KIQ2" s="231"/>
      <c r="KIR2" s="231"/>
      <c r="KIS2" s="231"/>
      <c r="KIT2" s="231"/>
      <c r="KIU2" s="231"/>
      <c r="KIV2" s="231"/>
      <c r="KIW2" s="231"/>
      <c r="KIX2" s="231"/>
      <c r="KIY2" s="231"/>
      <c r="KIZ2" s="231"/>
      <c r="KJA2" s="231"/>
      <c r="KJB2" s="231"/>
      <c r="KJC2" s="231"/>
      <c r="KJD2" s="231"/>
      <c r="KJE2" s="231"/>
      <c r="KJF2" s="231"/>
      <c r="KJG2" s="231"/>
      <c r="KJH2" s="231"/>
      <c r="KJI2" s="231"/>
      <c r="KJJ2" s="231"/>
      <c r="KJK2" s="231"/>
      <c r="KJL2" s="231"/>
      <c r="KJM2" s="231"/>
      <c r="KJN2" s="231"/>
      <c r="KJO2" s="231"/>
      <c r="KJP2" s="231"/>
      <c r="KJQ2" s="231"/>
      <c r="KJR2" s="231"/>
      <c r="KJS2" s="231"/>
      <c r="KJT2" s="231"/>
      <c r="KJU2" s="231"/>
      <c r="KJV2" s="231"/>
      <c r="KJW2" s="231"/>
      <c r="KJX2" s="231"/>
      <c r="KJY2" s="231"/>
      <c r="KJZ2" s="231"/>
      <c r="KKA2" s="231"/>
      <c r="KKB2" s="231"/>
      <c r="KKC2" s="231"/>
      <c r="KKD2" s="231"/>
      <c r="KKE2" s="231"/>
      <c r="KKF2" s="231"/>
      <c r="KKG2" s="231"/>
      <c r="KKH2" s="231"/>
      <c r="KKI2" s="231"/>
      <c r="KKJ2" s="231"/>
      <c r="KKK2" s="231"/>
      <c r="KKL2" s="231"/>
      <c r="KKM2" s="231"/>
      <c r="KKN2" s="231"/>
      <c r="KKO2" s="231"/>
      <c r="KKP2" s="231"/>
      <c r="KKQ2" s="231"/>
      <c r="KKR2" s="231"/>
      <c r="KKS2" s="231"/>
      <c r="KKT2" s="231"/>
      <c r="KKU2" s="231"/>
      <c r="KKV2" s="231"/>
      <c r="KKW2" s="231"/>
      <c r="KKX2" s="231"/>
      <c r="KKY2" s="231"/>
      <c r="KKZ2" s="231"/>
      <c r="KLA2" s="231"/>
      <c r="KLB2" s="231"/>
      <c r="KLC2" s="231"/>
      <c r="KLD2" s="231"/>
      <c r="KLE2" s="231"/>
      <c r="KLF2" s="231"/>
      <c r="KLG2" s="231"/>
      <c r="KLH2" s="231"/>
      <c r="KLI2" s="231"/>
      <c r="KLJ2" s="231"/>
      <c r="KLK2" s="231"/>
      <c r="KLL2" s="231"/>
      <c r="KLM2" s="231"/>
      <c r="KLN2" s="231"/>
      <c r="KLO2" s="231"/>
      <c r="KLP2" s="231"/>
      <c r="KLQ2" s="231"/>
      <c r="KLR2" s="231"/>
      <c r="KLS2" s="231"/>
      <c r="KLT2" s="231"/>
      <c r="KLU2" s="231"/>
      <c r="KLV2" s="231"/>
      <c r="KLW2" s="231"/>
      <c r="KLX2" s="231"/>
      <c r="KLY2" s="231"/>
      <c r="KLZ2" s="231"/>
      <c r="KMA2" s="231"/>
      <c r="KMB2" s="231"/>
      <c r="KMC2" s="231"/>
      <c r="KMD2" s="231"/>
      <c r="KME2" s="231"/>
      <c r="KMF2" s="231"/>
      <c r="KMG2" s="231"/>
      <c r="KMH2" s="231"/>
      <c r="KMI2" s="231"/>
      <c r="KMJ2" s="231"/>
      <c r="KMK2" s="231"/>
      <c r="KML2" s="231"/>
      <c r="KMM2" s="231"/>
      <c r="KMN2" s="231"/>
      <c r="KMO2" s="231"/>
      <c r="KMP2" s="231"/>
      <c r="KMQ2" s="231"/>
      <c r="KMR2" s="231"/>
      <c r="KMS2" s="231"/>
      <c r="KMT2" s="231"/>
      <c r="KMU2" s="231"/>
      <c r="KMV2" s="231"/>
      <c r="KMW2" s="231"/>
      <c r="KMX2" s="231"/>
      <c r="KMY2" s="231"/>
      <c r="KMZ2" s="231"/>
      <c r="KNA2" s="231"/>
      <c r="KNB2" s="231"/>
      <c r="KNC2" s="231"/>
      <c r="KND2" s="231"/>
      <c r="KNE2" s="231"/>
      <c r="KNF2" s="231"/>
      <c r="KNG2" s="231"/>
      <c r="KNH2" s="231"/>
      <c r="KNI2" s="231"/>
      <c r="KNJ2" s="231"/>
      <c r="KNK2" s="231"/>
      <c r="KNL2" s="231"/>
      <c r="KNM2" s="231"/>
      <c r="KNN2" s="231"/>
      <c r="KNO2" s="231"/>
      <c r="KNP2" s="231"/>
      <c r="KNQ2" s="231"/>
      <c r="KNR2" s="231"/>
      <c r="KNS2" s="231"/>
      <c r="KNT2" s="231"/>
      <c r="KNU2" s="231"/>
      <c r="KNV2" s="231"/>
      <c r="KNW2" s="231"/>
      <c r="KNX2" s="231"/>
      <c r="KNY2" s="231"/>
      <c r="KNZ2" s="231"/>
      <c r="KOA2" s="231"/>
      <c r="KOB2" s="231"/>
      <c r="KOC2" s="231"/>
      <c r="KOD2" s="231"/>
      <c r="KOE2" s="231"/>
      <c r="KOF2" s="231"/>
      <c r="KOG2" s="231"/>
      <c r="KOH2" s="231"/>
      <c r="KOI2" s="231"/>
      <c r="KOJ2" s="231"/>
      <c r="KOK2" s="231"/>
      <c r="KOL2" s="231"/>
      <c r="KOM2" s="231"/>
      <c r="KON2" s="231"/>
      <c r="KOO2" s="231"/>
      <c r="KOP2" s="231"/>
      <c r="KOQ2" s="231"/>
      <c r="KOR2" s="231"/>
      <c r="KOS2" s="231"/>
      <c r="KOT2" s="231"/>
      <c r="KOU2" s="231"/>
      <c r="KOV2" s="231"/>
      <c r="KOW2" s="231"/>
      <c r="KOX2" s="231"/>
      <c r="KOY2" s="231"/>
      <c r="KOZ2" s="231"/>
      <c r="KPA2" s="231"/>
      <c r="KPB2" s="231"/>
      <c r="KPC2" s="231"/>
      <c r="KPD2" s="231"/>
      <c r="KPE2" s="231"/>
      <c r="KPF2" s="231"/>
      <c r="KPG2" s="231"/>
      <c r="KPH2" s="231"/>
      <c r="KPI2" s="231"/>
      <c r="KPJ2" s="231"/>
      <c r="KPK2" s="231"/>
      <c r="KPL2" s="231"/>
      <c r="KPM2" s="231"/>
      <c r="KPN2" s="231"/>
      <c r="KPO2" s="231"/>
      <c r="KPP2" s="231"/>
      <c r="KPQ2" s="231"/>
      <c r="KPR2" s="231"/>
      <c r="KPS2" s="231"/>
      <c r="KPT2" s="231"/>
      <c r="KPU2" s="231"/>
      <c r="KPV2" s="231"/>
      <c r="KPW2" s="231"/>
      <c r="KPX2" s="231"/>
      <c r="KPY2" s="231"/>
      <c r="KPZ2" s="231"/>
      <c r="KQA2" s="231"/>
      <c r="KQB2" s="231"/>
      <c r="KQC2" s="231"/>
      <c r="KQD2" s="231"/>
      <c r="KQE2" s="231"/>
      <c r="KQF2" s="231"/>
      <c r="KQG2" s="231"/>
      <c r="KQH2" s="231"/>
      <c r="KQI2" s="231"/>
      <c r="KQJ2" s="231"/>
      <c r="KQK2" s="231"/>
      <c r="KQL2" s="231"/>
      <c r="KQM2" s="231"/>
      <c r="KQN2" s="231"/>
      <c r="KQO2" s="231"/>
      <c r="KQP2" s="231"/>
      <c r="KQQ2" s="231"/>
      <c r="KQR2" s="231"/>
      <c r="KQS2" s="231"/>
      <c r="KQT2" s="231"/>
      <c r="KQU2" s="231"/>
      <c r="KQV2" s="231"/>
      <c r="KQW2" s="231"/>
      <c r="KQX2" s="231"/>
      <c r="KQY2" s="231"/>
      <c r="KQZ2" s="231"/>
      <c r="KRA2" s="231"/>
      <c r="KRB2" s="231"/>
      <c r="KRC2" s="231"/>
      <c r="KRD2" s="231"/>
      <c r="KRE2" s="231"/>
      <c r="KRF2" s="231"/>
      <c r="KRG2" s="231"/>
      <c r="KRH2" s="231"/>
      <c r="KRI2" s="231"/>
      <c r="KRJ2" s="231"/>
      <c r="KRK2" s="231"/>
      <c r="KRL2" s="231"/>
      <c r="KRM2" s="231"/>
      <c r="KRN2" s="231"/>
      <c r="KRO2" s="231"/>
      <c r="KRP2" s="231"/>
      <c r="KRQ2" s="231"/>
      <c r="KRR2" s="231"/>
      <c r="KRS2" s="231"/>
      <c r="KRT2" s="231"/>
      <c r="KRU2" s="231"/>
      <c r="KRV2" s="231"/>
      <c r="KRW2" s="231"/>
      <c r="KRX2" s="231"/>
      <c r="KRY2" s="231"/>
      <c r="KRZ2" s="231"/>
      <c r="KSA2" s="231"/>
      <c r="KSB2" s="231"/>
      <c r="KSC2" s="231"/>
      <c r="KSD2" s="231"/>
      <c r="KSE2" s="231"/>
      <c r="KSF2" s="231"/>
      <c r="KSG2" s="231"/>
      <c r="KSH2" s="231"/>
      <c r="KSI2" s="231"/>
      <c r="KSJ2" s="231"/>
      <c r="KSK2" s="231"/>
      <c r="KSL2" s="231"/>
      <c r="KSM2" s="231"/>
      <c r="KSN2" s="231"/>
      <c r="KSO2" s="231"/>
      <c r="KSP2" s="231"/>
      <c r="KSQ2" s="231"/>
      <c r="KSR2" s="231"/>
      <c r="KSS2" s="231"/>
      <c r="KST2" s="231"/>
      <c r="KSU2" s="231"/>
      <c r="KSV2" s="231"/>
      <c r="KSW2" s="231"/>
      <c r="KSX2" s="231"/>
      <c r="KSY2" s="231"/>
      <c r="KSZ2" s="231"/>
      <c r="KTA2" s="231"/>
      <c r="KTB2" s="231"/>
      <c r="KTC2" s="231"/>
      <c r="KTD2" s="231"/>
      <c r="KTE2" s="231"/>
      <c r="KTF2" s="231"/>
      <c r="KTG2" s="231"/>
      <c r="KTH2" s="231"/>
      <c r="KTI2" s="231"/>
      <c r="KTJ2" s="231"/>
      <c r="KTK2" s="231"/>
      <c r="KTL2" s="231"/>
      <c r="KTM2" s="231"/>
      <c r="KTN2" s="231"/>
      <c r="KTO2" s="231"/>
      <c r="KTP2" s="231"/>
      <c r="KTQ2" s="231"/>
      <c r="KTR2" s="231"/>
      <c r="KTS2" s="231"/>
      <c r="KTT2" s="231"/>
      <c r="KTU2" s="231"/>
      <c r="KTV2" s="231"/>
      <c r="KTW2" s="231"/>
      <c r="KTX2" s="231"/>
      <c r="KTY2" s="231"/>
      <c r="KTZ2" s="231"/>
      <c r="KUA2" s="231"/>
      <c r="KUB2" s="231"/>
      <c r="KUC2" s="231"/>
      <c r="KUD2" s="231"/>
      <c r="KUE2" s="231"/>
      <c r="KUF2" s="231"/>
      <c r="KUG2" s="231"/>
      <c r="KUH2" s="231"/>
      <c r="KUI2" s="231"/>
      <c r="KUJ2" s="231"/>
      <c r="KUK2" s="231"/>
      <c r="KUL2" s="231"/>
      <c r="KUM2" s="231"/>
      <c r="KUN2" s="231"/>
      <c r="KUO2" s="231"/>
      <c r="KUP2" s="231"/>
      <c r="KUQ2" s="231"/>
      <c r="KUR2" s="231"/>
      <c r="KUS2" s="231"/>
      <c r="KUT2" s="231"/>
      <c r="KUU2" s="231"/>
      <c r="KUV2" s="231"/>
      <c r="KUW2" s="231"/>
      <c r="KUX2" s="231"/>
      <c r="KUY2" s="231"/>
      <c r="KUZ2" s="231"/>
      <c r="KVA2" s="231"/>
      <c r="KVB2" s="231"/>
      <c r="KVC2" s="231"/>
      <c r="KVD2" s="231"/>
      <c r="KVE2" s="231"/>
      <c r="KVF2" s="231"/>
      <c r="KVG2" s="231"/>
      <c r="KVH2" s="231"/>
      <c r="KVI2" s="231"/>
      <c r="KVJ2" s="231"/>
      <c r="KVK2" s="231"/>
      <c r="KVL2" s="231"/>
      <c r="KVM2" s="231"/>
      <c r="KVN2" s="231"/>
      <c r="KVO2" s="231"/>
      <c r="KVP2" s="231"/>
      <c r="KVQ2" s="231"/>
      <c r="KVR2" s="231"/>
      <c r="KVS2" s="231"/>
      <c r="KVT2" s="231"/>
      <c r="KVU2" s="231"/>
      <c r="KVV2" s="231"/>
      <c r="KVW2" s="231"/>
      <c r="KVX2" s="231"/>
      <c r="KVY2" s="231"/>
      <c r="KVZ2" s="231"/>
      <c r="KWA2" s="231"/>
      <c r="KWB2" s="231"/>
      <c r="KWC2" s="231"/>
      <c r="KWD2" s="231"/>
      <c r="KWE2" s="231"/>
      <c r="KWF2" s="231"/>
      <c r="KWG2" s="231"/>
      <c r="KWH2" s="231"/>
      <c r="KWI2" s="231"/>
      <c r="KWJ2" s="231"/>
      <c r="KWK2" s="231"/>
      <c r="KWL2" s="231"/>
      <c r="KWM2" s="231"/>
      <c r="KWN2" s="231"/>
      <c r="KWO2" s="231"/>
      <c r="KWP2" s="231"/>
      <c r="KWQ2" s="231"/>
      <c r="KWR2" s="231"/>
      <c r="KWS2" s="231"/>
      <c r="KWT2" s="231"/>
      <c r="KWU2" s="231"/>
      <c r="KWV2" s="231"/>
      <c r="KWW2" s="231"/>
      <c r="KWX2" s="231"/>
      <c r="KWY2" s="231"/>
      <c r="KWZ2" s="231"/>
      <c r="KXA2" s="231"/>
      <c r="KXB2" s="231"/>
      <c r="KXC2" s="231"/>
      <c r="KXD2" s="231"/>
      <c r="KXE2" s="231"/>
      <c r="KXF2" s="231"/>
      <c r="KXG2" s="231"/>
      <c r="KXH2" s="231"/>
      <c r="KXI2" s="231"/>
      <c r="KXJ2" s="231"/>
      <c r="KXK2" s="231"/>
      <c r="KXL2" s="231"/>
      <c r="KXM2" s="231"/>
      <c r="KXN2" s="231"/>
      <c r="KXO2" s="231"/>
      <c r="KXP2" s="231"/>
      <c r="KXQ2" s="231"/>
      <c r="KXR2" s="231"/>
      <c r="KXS2" s="231"/>
      <c r="KXT2" s="231"/>
      <c r="KXU2" s="231"/>
      <c r="KXV2" s="231"/>
      <c r="KXW2" s="231"/>
      <c r="KXX2" s="231"/>
      <c r="KXY2" s="231"/>
      <c r="KXZ2" s="231"/>
      <c r="KYA2" s="231"/>
      <c r="KYB2" s="231"/>
      <c r="KYC2" s="231"/>
      <c r="KYD2" s="231"/>
      <c r="KYE2" s="231"/>
      <c r="KYF2" s="231"/>
      <c r="KYG2" s="231"/>
      <c r="KYH2" s="231"/>
      <c r="KYI2" s="231"/>
      <c r="KYJ2" s="231"/>
      <c r="KYK2" s="231"/>
      <c r="KYL2" s="231"/>
      <c r="KYM2" s="231"/>
      <c r="KYN2" s="231"/>
      <c r="KYO2" s="231"/>
      <c r="KYP2" s="231"/>
      <c r="KYQ2" s="231"/>
      <c r="KYR2" s="231"/>
      <c r="KYS2" s="231"/>
      <c r="KYT2" s="231"/>
      <c r="KYU2" s="231"/>
      <c r="KYV2" s="231"/>
      <c r="KYW2" s="231"/>
      <c r="KYX2" s="231"/>
      <c r="KYY2" s="231"/>
      <c r="KYZ2" s="231"/>
      <c r="KZA2" s="231"/>
      <c r="KZB2" s="231"/>
      <c r="KZC2" s="231"/>
      <c r="KZD2" s="231"/>
      <c r="KZE2" s="231"/>
      <c r="KZF2" s="231"/>
      <c r="KZG2" s="231"/>
      <c r="KZH2" s="231"/>
      <c r="KZI2" s="231"/>
      <c r="KZJ2" s="231"/>
      <c r="KZK2" s="231"/>
      <c r="KZL2" s="231"/>
      <c r="KZM2" s="231"/>
      <c r="KZN2" s="231"/>
      <c r="KZO2" s="231"/>
      <c r="KZP2" s="231"/>
      <c r="KZQ2" s="231"/>
      <c r="KZR2" s="231"/>
      <c r="KZS2" s="231"/>
      <c r="KZT2" s="231"/>
      <c r="KZU2" s="231"/>
      <c r="KZV2" s="231"/>
      <c r="KZW2" s="231"/>
      <c r="KZX2" s="231"/>
      <c r="KZY2" s="231"/>
      <c r="KZZ2" s="231"/>
      <c r="LAA2" s="231"/>
      <c r="LAB2" s="231"/>
      <c r="LAC2" s="231"/>
      <c r="LAD2" s="231"/>
      <c r="LAE2" s="231"/>
      <c r="LAF2" s="231"/>
      <c r="LAG2" s="231"/>
      <c r="LAH2" s="231"/>
      <c r="LAI2" s="231"/>
      <c r="LAJ2" s="231"/>
      <c r="LAK2" s="231"/>
      <c r="LAL2" s="231"/>
      <c r="LAM2" s="231"/>
      <c r="LAN2" s="231"/>
      <c r="LAO2" s="231"/>
      <c r="LAP2" s="231"/>
      <c r="LAQ2" s="231"/>
      <c r="LAR2" s="231"/>
      <c r="LAS2" s="231"/>
      <c r="LAT2" s="231"/>
      <c r="LAU2" s="231"/>
      <c r="LAV2" s="231"/>
      <c r="LAW2" s="231"/>
      <c r="LAX2" s="231"/>
      <c r="LAY2" s="231"/>
      <c r="LAZ2" s="231"/>
      <c r="LBA2" s="231"/>
      <c r="LBB2" s="231"/>
      <c r="LBC2" s="231"/>
      <c r="LBD2" s="231"/>
      <c r="LBE2" s="231"/>
      <c r="LBF2" s="231"/>
      <c r="LBG2" s="231"/>
      <c r="LBH2" s="231"/>
      <c r="LBI2" s="231"/>
      <c r="LBJ2" s="231"/>
      <c r="LBK2" s="231"/>
      <c r="LBL2" s="231"/>
      <c r="LBM2" s="231"/>
      <c r="LBN2" s="231"/>
      <c r="LBO2" s="231"/>
      <c r="LBP2" s="231"/>
      <c r="LBQ2" s="231"/>
      <c r="LBR2" s="231"/>
      <c r="LBS2" s="231"/>
      <c r="LBT2" s="231"/>
      <c r="LBU2" s="231"/>
      <c r="LBV2" s="231"/>
      <c r="LBW2" s="231"/>
      <c r="LBX2" s="231"/>
      <c r="LBY2" s="231"/>
      <c r="LBZ2" s="231"/>
      <c r="LCA2" s="231"/>
      <c r="LCB2" s="231"/>
      <c r="LCC2" s="231"/>
      <c r="LCD2" s="231"/>
      <c r="LCE2" s="231"/>
      <c r="LCF2" s="231"/>
      <c r="LCG2" s="231"/>
      <c r="LCH2" s="231"/>
      <c r="LCI2" s="231"/>
      <c r="LCJ2" s="231"/>
      <c r="LCK2" s="231"/>
      <c r="LCL2" s="231"/>
      <c r="LCM2" s="231"/>
      <c r="LCN2" s="231"/>
      <c r="LCO2" s="231"/>
      <c r="LCP2" s="231"/>
      <c r="LCQ2" s="231"/>
      <c r="LCR2" s="231"/>
      <c r="LCS2" s="231"/>
      <c r="LCT2" s="231"/>
      <c r="LCU2" s="231"/>
      <c r="LCV2" s="231"/>
      <c r="LCW2" s="231"/>
      <c r="LCX2" s="231"/>
      <c r="LCY2" s="231"/>
      <c r="LCZ2" s="231"/>
      <c r="LDA2" s="231"/>
      <c r="LDB2" s="231"/>
      <c r="LDC2" s="231"/>
      <c r="LDD2" s="231"/>
      <c r="LDE2" s="231"/>
      <c r="LDF2" s="231"/>
      <c r="LDG2" s="231"/>
      <c r="LDH2" s="231"/>
      <c r="LDI2" s="231"/>
      <c r="LDJ2" s="231"/>
      <c r="LDK2" s="231"/>
      <c r="LDL2" s="231"/>
      <c r="LDM2" s="231"/>
      <c r="LDN2" s="231"/>
      <c r="LDO2" s="231"/>
      <c r="LDP2" s="231"/>
      <c r="LDQ2" s="231"/>
      <c r="LDR2" s="231"/>
      <c r="LDS2" s="231"/>
      <c r="LDT2" s="231"/>
      <c r="LDU2" s="231"/>
      <c r="LDV2" s="231"/>
      <c r="LDW2" s="231"/>
      <c r="LDX2" s="231"/>
      <c r="LDY2" s="231"/>
      <c r="LDZ2" s="231"/>
      <c r="LEA2" s="231"/>
      <c r="LEB2" s="231"/>
      <c r="LEC2" s="231"/>
      <c r="LED2" s="231"/>
      <c r="LEE2" s="231"/>
      <c r="LEF2" s="231"/>
      <c r="LEG2" s="231"/>
      <c r="LEH2" s="231"/>
      <c r="LEI2" s="231"/>
      <c r="LEJ2" s="231"/>
      <c r="LEK2" s="231"/>
      <c r="LEL2" s="231"/>
      <c r="LEM2" s="231"/>
      <c r="LEN2" s="231"/>
      <c r="LEO2" s="231"/>
      <c r="LEP2" s="231"/>
      <c r="LEQ2" s="231"/>
      <c r="LER2" s="231"/>
      <c r="LES2" s="231"/>
      <c r="LET2" s="231"/>
      <c r="LEU2" s="231"/>
      <c r="LEV2" s="231"/>
      <c r="LEW2" s="231"/>
      <c r="LEX2" s="231"/>
      <c r="LEY2" s="231"/>
      <c r="LEZ2" s="231"/>
      <c r="LFA2" s="231"/>
      <c r="LFB2" s="231"/>
      <c r="LFC2" s="231"/>
      <c r="LFD2" s="231"/>
      <c r="LFE2" s="231"/>
      <c r="LFF2" s="231"/>
      <c r="LFG2" s="231"/>
      <c r="LFH2" s="231"/>
      <c r="LFI2" s="231"/>
      <c r="LFJ2" s="231"/>
      <c r="LFK2" s="231"/>
      <c r="LFL2" s="231"/>
      <c r="LFM2" s="231"/>
      <c r="LFN2" s="231"/>
      <c r="LFO2" s="231"/>
      <c r="LFP2" s="231"/>
      <c r="LFQ2" s="231"/>
      <c r="LFR2" s="231"/>
      <c r="LFS2" s="231"/>
      <c r="LFT2" s="231"/>
      <c r="LFU2" s="231"/>
      <c r="LFV2" s="231"/>
      <c r="LFW2" s="231"/>
      <c r="LFX2" s="231"/>
      <c r="LFY2" s="231"/>
      <c r="LFZ2" s="231"/>
      <c r="LGA2" s="231"/>
      <c r="LGB2" s="231"/>
      <c r="LGC2" s="231"/>
      <c r="LGD2" s="231"/>
      <c r="LGE2" s="231"/>
      <c r="LGF2" s="231"/>
      <c r="LGG2" s="231"/>
      <c r="LGH2" s="231"/>
      <c r="LGI2" s="231"/>
      <c r="LGJ2" s="231"/>
      <c r="LGK2" s="231"/>
      <c r="LGL2" s="231"/>
      <c r="LGM2" s="231"/>
      <c r="LGN2" s="231"/>
      <c r="LGO2" s="231"/>
      <c r="LGP2" s="231"/>
      <c r="LGQ2" s="231"/>
      <c r="LGR2" s="231"/>
      <c r="LGS2" s="231"/>
      <c r="LGT2" s="231"/>
      <c r="LGU2" s="231"/>
      <c r="LGV2" s="231"/>
      <c r="LGW2" s="231"/>
      <c r="LGX2" s="231"/>
      <c r="LGY2" s="231"/>
      <c r="LGZ2" s="231"/>
      <c r="LHA2" s="231"/>
      <c r="LHB2" s="231"/>
      <c r="LHC2" s="231"/>
      <c r="LHD2" s="231"/>
      <c r="LHE2" s="231"/>
      <c r="LHF2" s="231"/>
      <c r="LHG2" s="231"/>
      <c r="LHH2" s="231"/>
      <c r="LHI2" s="231"/>
      <c r="LHJ2" s="231"/>
      <c r="LHK2" s="231"/>
      <c r="LHL2" s="231"/>
      <c r="LHM2" s="231"/>
      <c r="LHN2" s="231"/>
      <c r="LHO2" s="231"/>
      <c r="LHP2" s="231"/>
      <c r="LHQ2" s="231"/>
      <c r="LHR2" s="231"/>
      <c r="LHS2" s="231"/>
      <c r="LHT2" s="231"/>
      <c r="LHU2" s="231"/>
      <c r="LHV2" s="231"/>
      <c r="LHW2" s="231"/>
      <c r="LHX2" s="231"/>
      <c r="LHY2" s="231"/>
      <c r="LHZ2" s="231"/>
      <c r="LIA2" s="231"/>
      <c r="LIB2" s="231"/>
      <c r="LIC2" s="231"/>
      <c r="LID2" s="231"/>
      <c r="LIE2" s="231"/>
      <c r="LIF2" s="231"/>
      <c r="LIG2" s="231"/>
      <c r="LIH2" s="231"/>
      <c r="LII2" s="231"/>
      <c r="LIJ2" s="231"/>
      <c r="LIK2" s="231"/>
      <c r="LIL2" s="231"/>
      <c r="LIM2" s="231"/>
      <c r="LIN2" s="231"/>
      <c r="LIO2" s="231"/>
      <c r="LIP2" s="231"/>
      <c r="LIQ2" s="231"/>
      <c r="LIR2" s="231"/>
      <c r="LIS2" s="231"/>
      <c r="LIT2" s="231"/>
      <c r="LIU2" s="231"/>
      <c r="LIV2" s="231"/>
      <c r="LIW2" s="231"/>
      <c r="LIX2" s="231"/>
      <c r="LIY2" s="231"/>
      <c r="LIZ2" s="231"/>
      <c r="LJA2" s="231"/>
      <c r="LJB2" s="231"/>
      <c r="LJC2" s="231"/>
      <c r="LJD2" s="231"/>
      <c r="LJE2" s="231"/>
      <c r="LJF2" s="231"/>
      <c r="LJG2" s="231"/>
      <c r="LJH2" s="231"/>
      <c r="LJI2" s="231"/>
      <c r="LJJ2" s="231"/>
      <c r="LJK2" s="231"/>
      <c r="LJL2" s="231"/>
      <c r="LJM2" s="231"/>
      <c r="LJN2" s="231"/>
      <c r="LJO2" s="231"/>
      <c r="LJP2" s="231"/>
      <c r="LJQ2" s="231"/>
      <c r="LJR2" s="231"/>
      <c r="LJS2" s="231"/>
      <c r="LJT2" s="231"/>
      <c r="LJU2" s="231"/>
      <c r="LJV2" s="231"/>
      <c r="LJW2" s="231"/>
      <c r="LJX2" s="231"/>
      <c r="LJY2" s="231"/>
      <c r="LJZ2" s="231"/>
      <c r="LKA2" s="231"/>
      <c r="LKB2" s="231"/>
      <c r="LKC2" s="231"/>
      <c r="LKD2" s="231"/>
      <c r="LKE2" s="231"/>
      <c r="LKF2" s="231"/>
      <c r="LKG2" s="231"/>
      <c r="LKH2" s="231"/>
      <c r="LKI2" s="231"/>
      <c r="LKJ2" s="231"/>
      <c r="LKK2" s="231"/>
      <c r="LKL2" s="231"/>
      <c r="LKM2" s="231"/>
      <c r="LKN2" s="231"/>
      <c r="LKO2" s="231"/>
      <c r="LKP2" s="231"/>
      <c r="LKQ2" s="231"/>
      <c r="LKR2" s="231"/>
      <c r="LKS2" s="231"/>
      <c r="LKT2" s="231"/>
      <c r="LKU2" s="231"/>
      <c r="LKV2" s="231"/>
      <c r="LKW2" s="231"/>
      <c r="LKX2" s="231"/>
      <c r="LKY2" s="231"/>
      <c r="LKZ2" s="231"/>
      <c r="LLA2" s="231"/>
      <c r="LLB2" s="231"/>
      <c r="LLC2" s="231"/>
      <c r="LLD2" s="231"/>
      <c r="LLE2" s="231"/>
      <c r="LLF2" s="231"/>
      <c r="LLG2" s="231"/>
      <c r="LLH2" s="231"/>
      <c r="LLI2" s="231"/>
      <c r="LLJ2" s="231"/>
      <c r="LLK2" s="231"/>
      <c r="LLL2" s="231"/>
      <c r="LLM2" s="231"/>
      <c r="LLN2" s="231"/>
      <c r="LLO2" s="231"/>
      <c r="LLP2" s="231"/>
      <c r="LLQ2" s="231"/>
      <c r="LLR2" s="231"/>
      <c r="LLS2" s="231"/>
      <c r="LLT2" s="231"/>
      <c r="LLU2" s="231"/>
      <c r="LLV2" s="231"/>
      <c r="LLW2" s="231"/>
      <c r="LLX2" s="231"/>
      <c r="LLY2" s="231"/>
      <c r="LLZ2" s="231"/>
      <c r="LMA2" s="231"/>
      <c r="LMB2" s="231"/>
      <c r="LMC2" s="231"/>
      <c r="LMD2" s="231"/>
      <c r="LME2" s="231"/>
      <c r="LMF2" s="231"/>
      <c r="LMG2" s="231"/>
      <c r="LMH2" s="231"/>
      <c r="LMI2" s="231"/>
      <c r="LMJ2" s="231"/>
      <c r="LMK2" s="231"/>
      <c r="LML2" s="231"/>
      <c r="LMM2" s="231"/>
      <c r="LMN2" s="231"/>
      <c r="LMO2" s="231"/>
      <c r="LMP2" s="231"/>
      <c r="LMQ2" s="231"/>
      <c r="LMR2" s="231"/>
      <c r="LMS2" s="231"/>
      <c r="LMT2" s="231"/>
      <c r="LMU2" s="231"/>
      <c r="LMV2" s="231"/>
      <c r="LMW2" s="231"/>
      <c r="LMX2" s="231"/>
      <c r="LMY2" s="231"/>
      <c r="LMZ2" s="231"/>
      <c r="LNA2" s="231"/>
      <c r="LNB2" s="231"/>
      <c r="LNC2" s="231"/>
      <c r="LND2" s="231"/>
      <c r="LNE2" s="231"/>
      <c r="LNF2" s="231"/>
      <c r="LNG2" s="231"/>
      <c r="LNH2" s="231"/>
      <c r="LNI2" s="231"/>
      <c r="LNJ2" s="231"/>
      <c r="LNK2" s="231"/>
      <c r="LNL2" s="231"/>
      <c r="LNM2" s="231"/>
      <c r="LNN2" s="231"/>
      <c r="LNO2" s="231"/>
      <c r="LNP2" s="231"/>
      <c r="LNQ2" s="231"/>
      <c r="LNR2" s="231"/>
      <c r="LNS2" s="231"/>
      <c r="LNT2" s="231"/>
      <c r="LNU2" s="231"/>
      <c r="LNV2" s="231"/>
      <c r="LNW2" s="231"/>
      <c r="LNX2" s="231"/>
      <c r="LNY2" s="231"/>
      <c r="LNZ2" s="231"/>
      <c r="LOA2" s="231"/>
      <c r="LOB2" s="231"/>
      <c r="LOC2" s="231"/>
      <c r="LOD2" s="231"/>
      <c r="LOE2" s="231"/>
      <c r="LOF2" s="231"/>
      <c r="LOG2" s="231"/>
      <c r="LOH2" s="231"/>
      <c r="LOI2" s="231"/>
      <c r="LOJ2" s="231"/>
      <c r="LOK2" s="231"/>
      <c r="LOL2" s="231"/>
      <c r="LOM2" s="231"/>
      <c r="LON2" s="231"/>
      <c r="LOO2" s="231"/>
      <c r="LOP2" s="231"/>
      <c r="LOQ2" s="231"/>
      <c r="LOR2" s="231"/>
      <c r="LOS2" s="231"/>
      <c r="LOT2" s="231"/>
      <c r="LOU2" s="231"/>
      <c r="LOV2" s="231"/>
      <c r="LOW2" s="231"/>
      <c r="LOX2" s="231"/>
      <c r="LOY2" s="231"/>
      <c r="LOZ2" s="231"/>
      <c r="LPA2" s="231"/>
      <c r="LPB2" s="231"/>
      <c r="LPC2" s="231"/>
      <c r="LPD2" s="231"/>
      <c r="LPE2" s="231"/>
      <c r="LPF2" s="231"/>
      <c r="LPG2" s="231"/>
      <c r="LPH2" s="231"/>
      <c r="LPI2" s="231"/>
      <c r="LPJ2" s="231"/>
      <c r="LPK2" s="231"/>
      <c r="LPL2" s="231"/>
      <c r="LPM2" s="231"/>
      <c r="LPN2" s="231"/>
      <c r="LPO2" s="231"/>
      <c r="LPP2" s="231"/>
      <c r="LPQ2" s="231"/>
      <c r="LPR2" s="231"/>
      <c r="LPS2" s="231"/>
      <c r="LPT2" s="231"/>
      <c r="LPU2" s="231"/>
      <c r="LPV2" s="231"/>
      <c r="LPW2" s="231"/>
      <c r="LPX2" s="231"/>
      <c r="LPY2" s="231"/>
      <c r="LPZ2" s="231"/>
      <c r="LQA2" s="231"/>
      <c r="LQB2" s="231"/>
      <c r="LQC2" s="231"/>
      <c r="LQD2" s="231"/>
      <c r="LQE2" s="231"/>
      <c r="LQF2" s="231"/>
      <c r="LQG2" s="231"/>
      <c r="LQH2" s="231"/>
      <c r="LQI2" s="231"/>
      <c r="LQJ2" s="231"/>
      <c r="LQK2" s="231"/>
      <c r="LQL2" s="231"/>
      <c r="LQM2" s="231"/>
      <c r="LQN2" s="231"/>
      <c r="LQO2" s="231"/>
      <c r="LQP2" s="231"/>
      <c r="LQQ2" s="231"/>
      <c r="LQR2" s="231"/>
      <c r="LQS2" s="231"/>
      <c r="LQT2" s="231"/>
      <c r="LQU2" s="231"/>
      <c r="LQV2" s="231"/>
      <c r="LQW2" s="231"/>
      <c r="LQX2" s="231"/>
      <c r="LQY2" s="231"/>
      <c r="LQZ2" s="231"/>
      <c r="LRA2" s="231"/>
      <c r="LRB2" s="231"/>
      <c r="LRC2" s="231"/>
      <c r="LRD2" s="231"/>
      <c r="LRE2" s="231"/>
      <c r="LRF2" s="231"/>
      <c r="LRG2" s="231"/>
      <c r="LRH2" s="231"/>
      <c r="LRI2" s="231"/>
      <c r="LRJ2" s="231"/>
      <c r="LRK2" s="231"/>
      <c r="LRL2" s="231"/>
      <c r="LRM2" s="231"/>
      <c r="LRN2" s="231"/>
      <c r="LRO2" s="231"/>
      <c r="LRP2" s="231"/>
      <c r="LRQ2" s="231"/>
      <c r="LRR2" s="231"/>
      <c r="LRS2" s="231"/>
      <c r="LRT2" s="231"/>
      <c r="LRU2" s="231"/>
      <c r="LRV2" s="231"/>
      <c r="LRW2" s="231"/>
      <c r="LRX2" s="231"/>
      <c r="LRY2" s="231"/>
      <c r="LRZ2" s="231"/>
      <c r="LSA2" s="231"/>
      <c r="LSB2" s="231"/>
      <c r="LSC2" s="231"/>
      <c r="LSD2" s="231"/>
      <c r="LSE2" s="231"/>
      <c r="LSF2" s="231"/>
      <c r="LSG2" s="231"/>
      <c r="LSH2" s="231"/>
      <c r="LSI2" s="231"/>
      <c r="LSJ2" s="231"/>
      <c r="LSK2" s="231"/>
      <c r="LSL2" s="231"/>
      <c r="LSM2" s="231"/>
      <c r="LSN2" s="231"/>
      <c r="LSO2" s="231"/>
      <c r="LSP2" s="231"/>
      <c r="LSQ2" s="231"/>
      <c r="LSR2" s="231"/>
      <c r="LSS2" s="231"/>
      <c r="LST2" s="231"/>
      <c r="LSU2" s="231"/>
      <c r="LSV2" s="231"/>
      <c r="LSW2" s="231"/>
      <c r="LSX2" s="231"/>
      <c r="LSY2" s="231"/>
      <c r="LSZ2" s="231"/>
      <c r="LTA2" s="231"/>
      <c r="LTB2" s="231"/>
      <c r="LTC2" s="231"/>
      <c r="LTD2" s="231"/>
      <c r="LTE2" s="231"/>
      <c r="LTF2" s="231"/>
      <c r="LTG2" s="231"/>
      <c r="LTH2" s="231"/>
      <c r="LTI2" s="231"/>
      <c r="LTJ2" s="231"/>
      <c r="LTK2" s="231"/>
      <c r="LTL2" s="231"/>
      <c r="LTM2" s="231"/>
      <c r="LTN2" s="231"/>
      <c r="LTO2" s="231"/>
      <c r="LTP2" s="231"/>
      <c r="LTQ2" s="231"/>
      <c r="LTR2" s="231"/>
      <c r="LTS2" s="231"/>
      <c r="LTT2" s="231"/>
      <c r="LTU2" s="231"/>
      <c r="LTV2" s="231"/>
      <c r="LTW2" s="231"/>
      <c r="LTX2" s="231"/>
      <c r="LTY2" s="231"/>
      <c r="LTZ2" s="231"/>
      <c r="LUA2" s="231"/>
      <c r="LUB2" s="231"/>
      <c r="LUC2" s="231"/>
      <c r="LUD2" s="231"/>
      <c r="LUE2" s="231"/>
      <c r="LUF2" s="231"/>
      <c r="LUG2" s="231"/>
      <c r="LUH2" s="231"/>
      <c r="LUI2" s="231"/>
      <c r="LUJ2" s="231"/>
      <c r="LUK2" s="231"/>
      <c r="LUL2" s="231"/>
      <c r="LUM2" s="231"/>
      <c r="LUN2" s="231"/>
      <c r="LUO2" s="231"/>
      <c r="LUP2" s="231"/>
      <c r="LUQ2" s="231"/>
      <c r="LUR2" s="231"/>
      <c r="LUS2" s="231"/>
      <c r="LUT2" s="231"/>
      <c r="LUU2" s="231"/>
      <c r="LUV2" s="231"/>
      <c r="LUW2" s="231"/>
      <c r="LUX2" s="231"/>
      <c r="LUY2" s="231"/>
      <c r="LUZ2" s="231"/>
      <c r="LVA2" s="231"/>
      <c r="LVB2" s="231"/>
      <c r="LVC2" s="231"/>
      <c r="LVD2" s="231"/>
      <c r="LVE2" s="231"/>
      <c r="LVF2" s="231"/>
      <c r="LVG2" s="231"/>
      <c r="LVH2" s="231"/>
      <c r="LVI2" s="231"/>
      <c r="LVJ2" s="231"/>
      <c r="LVK2" s="231"/>
      <c r="LVL2" s="231"/>
      <c r="LVM2" s="231"/>
      <c r="LVN2" s="231"/>
      <c r="LVO2" s="231"/>
      <c r="LVP2" s="231"/>
      <c r="LVQ2" s="231"/>
      <c r="LVR2" s="231"/>
      <c r="LVS2" s="231"/>
      <c r="LVT2" s="231"/>
      <c r="LVU2" s="231"/>
      <c r="LVV2" s="231"/>
      <c r="LVW2" s="231"/>
      <c r="LVX2" s="231"/>
      <c r="LVY2" s="231"/>
      <c r="LVZ2" s="231"/>
      <c r="LWA2" s="231"/>
      <c r="LWB2" s="231"/>
      <c r="LWC2" s="231"/>
      <c r="LWD2" s="231"/>
      <c r="LWE2" s="231"/>
      <c r="LWF2" s="231"/>
      <c r="LWG2" s="231"/>
      <c r="LWH2" s="231"/>
      <c r="LWI2" s="231"/>
      <c r="LWJ2" s="231"/>
      <c r="LWK2" s="231"/>
      <c r="LWL2" s="231"/>
      <c r="LWM2" s="231"/>
      <c r="LWN2" s="231"/>
      <c r="LWO2" s="231"/>
      <c r="LWP2" s="231"/>
      <c r="LWQ2" s="231"/>
      <c r="LWR2" s="231"/>
      <c r="LWS2" s="231"/>
      <c r="LWT2" s="231"/>
      <c r="LWU2" s="231"/>
      <c r="LWV2" s="231"/>
      <c r="LWW2" s="231"/>
      <c r="LWX2" s="231"/>
      <c r="LWY2" s="231"/>
      <c r="LWZ2" s="231"/>
      <c r="LXA2" s="231"/>
      <c r="LXB2" s="231"/>
      <c r="LXC2" s="231"/>
      <c r="LXD2" s="231"/>
      <c r="LXE2" s="231"/>
      <c r="LXF2" s="231"/>
      <c r="LXG2" s="231"/>
      <c r="LXH2" s="231"/>
      <c r="LXI2" s="231"/>
      <c r="LXJ2" s="231"/>
      <c r="LXK2" s="231"/>
      <c r="LXL2" s="231"/>
      <c r="LXM2" s="231"/>
      <c r="LXN2" s="231"/>
      <c r="LXO2" s="231"/>
      <c r="LXP2" s="231"/>
      <c r="LXQ2" s="231"/>
      <c r="LXR2" s="231"/>
      <c r="LXS2" s="231"/>
      <c r="LXT2" s="231"/>
      <c r="LXU2" s="231"/>
      <c r="LXV2" s="231"/>
      <c r="LXW2" s="231"/>
      <c r="LXX2" s="231"/>
      <c r="LXY2" s="231"/>
      <c r="LXZ2" s="231"/>
      <c r="LYA2" s="231"/>
      <c r="LYB2" s="231"/>
      <c r="LYC2" s="231"/>
      <c r="LYD2" s="231"/>
      <c r="LYE2" s="231"/>
      <c r="LYF2" s="231"/>
      <c r="LYG2" s="231"/>
      <c r="LYH2" s="231"/>
      <c r="LYI2" s="231"/>
      <c r="LYJ2" s="231"/>
      <c r="LYK2" s="231"/>
      <c r="LYL2" s="231"/>
      <c r="LYM2" s="231"/>
      <c r="LYN2" s="231"/>
      <c r="LYO2" s="231"/>
      <c r="LYP2" s="231"/>
      <c r="LYQ2" s="231"/>
      <c r="LYR2" s="231"/>
      <c r="LYS2" s="231"/>
      <c r="LYT2" s="231"/>
      <c r="LYU2" s="231"/>
      <c r="LYV2" s="231"/>
      <c r="LYW2" s="231"/>
      <c r="LYX2" s="231"/>
      <c r="LYY2" s="231"/>
      <c r="LYZ2" s="231"/>
      <c r="LZA2" s="231"/>
      <c r="LZB2" s="231"/>
      <c r="LZC2" s="231"/>
      <c r="LZD2" s="231"/>
      <c r="LZE2" s="231"/>
      <c r="LZF2" s="231"/>
      <c r="LZG2" s="231"/>
      <c r="LZH2" s="231"/>
      <c r="LZI2" s="231"/>
      <c r="LZJ2" s="231"/>
      <c r="LZK2" s="231"/>
      <c r="LZL2" s="231"/>
      <c r="LZM2" s="231"/>
      <c r="LZN2" s="231"/>
      <c r="LZO2" s="231"/>
      <c r="LZP2" s="231"/>
      <c r="LZQ2" s="231"/>
      <c r="LZR2" s="231"/>
      <c r="LZS2" s="231"/>
      <c r="LZT2" s="231"/>
      <c r="LZU2" s="231"/>
      <c r="LZV2" s="231"/>
      <c r="LZW2" s="231"/>
      <c r="LZX2" s="231"/>
      <c r="LZY2" s="231"/>
      <c r="LZZ2" s="231"/>
      <c r="MAA2" s="231"/>
      <c r="MAB2" s="231"/>
      <c r="MAC2" s="231"/>
      <c r="MAD2" s="231"/>
      <c r="MAE2" s="231"/>
      <c r="MAF2" s="231"/>
      <c r="MAG2" s="231"/>
      <c r="MAH2" s="231"/>
      <c r="MAI2" s="231"/>
      <c r="MAJ2" s="231"/>
      <c r="MAK2" s="231"/>
      <c r="MAL2" s="231"/>
      <c r="MAM2" s="231"/>
      <c r="MAN2" s="231"/>
      <c r="MAO2" s="231"/>
      <c r="MAP2" s="231"/>
      <c r="MAQ2" s="231"/>
      <c r="MAR2" s="231"/>
      <c r="MAS2" s="231"/>
      <c r="MAT2" s="231"/>
      <c r="MAU2" s="231"/>
      <c r="MAV2" s="231"/>
      <c r="MAW2" s="231"/>
      <c r="MAX2" s="231"/>
      <c r="MAY2" s="231"/>
      <c r="MAZ2" s="231"/>
      <c r="MBA2" s="231"/>
      <c r="MBB2" s="231"/>
      <c r="MBC2" s="231"/>
      <c r="MBD2" s="231"/>
      <c r="MBE2" s="231"/>
      <c r="MBF2" s="231"/>
      <c r="MBG2" s="231"/>
      <c r="MBH2" s="231"/>
      <c r="MBI2" s="231"/>
      <c r="MBJ2" s="231"/>
      <c r="MBK2" s="231"/>
      <c r="MBL2" s="231"/>
      <c r="MBM2" s="231"/>
      <c r="MBN2" s="231"/>
      <c r="MBO2" s="231"/>
      <c r="MBP2" s="231"/>
      <c r="MBQ2" s="231"/>
      <c r="MBR2" s="231"/>
      <c r="MBS2" s="231"/>
      <c r="MBT2" s="231"/>
      <c r="MBU2" s="231"/>
      <c r="MBV2" s="231"/>
      <c r="MBW2" s="231"/>
      <c r="MBX2" s="231"/>
      <c r="MBY2" s="231"/>
      <c r="MBZ2" s="231"/>
      <c r="MCA2" s="231"/>
      <c r="MCB2" s="231"/>
      <c r="MCC2" s="231"/>
      <c r="MCD2" s="231"/>
      <c r="MCE2" s="231"/>
      <c r="MCF2" s="231"/>
      <c r="MCG2" s="231"/>
      <c r="MCH2" s="231"/>
      <c r="MCI2" s="231"/>
      <c r="MCJ2" s="231"/>
      <c r="MCK2" s="231"/>
      <c r="MCL2" s="231"/>
      <c r="MCM2" s="231"/>
      <c r="MCN2" s="231"/>
      <c r="MCO2" s="231"/>
      <c r="MCP2" s="231"/>
      <c r="MCQ2" s="231"/>
      <c r="MCR2" s="231"/>
      <c r="MCS2" s="231"/>
      <c r="MCT2" s="231"/>
      <c r="MCU2" s="231"/>
      <c r="MCV2" s="231"/>
      <c r="MCW2" s="231"/>
      <c r="MCX2" s="231"/>
      <c r="MCY2" s="231"/>
      <c r="MCZ2" s="231"/>
      <c r="MDA2" s="231"/>
      <c r="MDB2" s="231"/>
      <c r="MDC2" s="231"/>
      <c r="MDD2" s="231"/>
      <c r="MDE2" s="231"/>
      <c r="MDF2" s="231"/>
      <c r="MDG2" s="231"/>
      <c r="MDH2" s="231"/>
      <c r="MDI2" s="231"/>
      <c r="MDJ2" s="231"/>
      <c r="MDK2" s="231"/>
      <c r="MDL2" s="231"/>
      <c r="MDM2" s="231"/>
      <c r="MDN2" s="231"/>
      <c r="MDO2" s="231"/>
      <c r="MDP2" s="231"/>
      <c r="MDQ2" s="231"/>
      <c r="MDR2" s="231"/>
      <c r="MDS2" s="231"/>
      <c r="MDT2" s="231"/>
      <c r="MDU2" s="231"/>
      <c r="MDV2" s="231"/>
      <c r="MDW2" s="231"/>
      <c r="MDX2" s="231"/>
      <c r="MDY2" s="231"/>
      <c r="MDZ2" s="231"/>
      <c r="MEA2" s="231"/>
      <c r="MEB2" s="231"/>
      <c r="MEC2" s="231"/>
      <c r="MED2" s="231"/>
      <c r="MEE2" s="231"/>
      <c r="MEF2" s="231"/>
      <c r="MEG2" s="231"/>
      <c r="MEH2" s="231"/>
      <c r="MEI2" s="231"/>
      <c r="MEJ2" s="231"/>
      <c r="MEK2" s="231"/>
      <c r="MEL2" s="231"/>
      <c r="MEM2" s="231"/>
      <c r="MEN2" s="231"/>
      <c r="MEO2" s="231"/>
      <c r="MEP2" s="231"/>
      <c r="MEQ2" s="231"/>
      <c r="MER2" s="231"/>
      <c r="MES2" s="231"/>
      <c r="MET2" s="231"/>
      <c r="MEU2" s="231"/>
      <c r="MEV2" s="231"/>
      <c r="MEW2" s="231"/>
      <c r="MEX2" s="231"/>
      <c r="MEY2" s="231"/>
      <c r="MEZ2" s="231"/>
      <c r="MFA2" s="231"/>
      <c r="MFB2" s="231"/>
      <c r="MFC2" s="231"/>
      <c r="MFD2" s="231"/>
      <c r="MFE2" s="231"/>
      <c r="MFF2" s="231"/>
      <c r="MFG2" s="231"/>
      <c r="MFH2" s="231"/>
      <c r="MFI2" s="231"/>
      <c r="MFJ2" s="231"/>
      <c r="MFK2" s="231"/>
      <c r="MFL2" s="231"/>
      <c r="MFM2" s="231"/>
      <c r="MFN2" s="231"/>
      <c r="MFO2" s="231"/>
      <c r="MFP2" s="231"/>
      <c r="MFQ2" s="231"/>
      <c r="MFR2" s="231"/>
      <c r="MFS2" s="231"/>
      <c r="MFT2" s="231"/>
      <c r="MFU2" s="231"/>
      <c r="MFV2" s="231"/>
      <c r="MFW2" s="231"/>
      <c r="MFX2" s="231"/>
      <c r="MFY2" s="231"/>
      <c r="MFZ2" s="231"/>
      <c r="MGA2" s="231"/>
      <c r="MGB2" s="231"/>
      <c r="MGC2" s="231"/>
      <c r="MGD2" s="231"/>
      <c r="MGE2" s="231"/>
      <c r="MGF2" s="231"/>
      <c r="MGG2" s="231"/>
      <c r="MGH2" s="231"/>
      <c r="MGI2" s="231"/>
      <c r="MGJ2" s="231"/>
      <c r="MGK2" s="231"/>
      <c r="MGL2" s="231"/>
      <c r="MGM2" s="231"/>
      <c r="MGN2" s="231"/>
      <c r="MGO2" s="231"/>
      <c r="MGP2" s="231"/>
      <c r="MGQ2" s="231"/>
      <c r="MGR2" s="231"/>
      <c r="MGS2" s="231"/>
      <c r="MGT2" s="231"/>
      <c r="MGU2" s="231"/>
      <c r="MGV2" s="231"/>
      <c r="MGW2" s="231"/>
      <c r="MGX2" s="231"/>
      <c r="MGY2" s="231"/>
      <c r="MGZ2" s="231"/>
      <c r="MHA2" s="231"/>
      <c r="MHB2" s="231"/>
      <c r="MHC2" s="231"/>
      <c r="MHD2" s="231"/>
      <c r="MHE2" s="231"/>
      <c r="MHF2" s="231"/>
      <c r="MHG2" s="231"/>
      <c r="MHH2" s="231"/>
      <c r="MHI2" s="231"/>
      <c r="MHJ2" s="231"/>
      <c r="MHK2" s="231"/>
      <c r="MHL2" s="231"/>
      <c r="MHM2" s="231"/>
      <c r="MHN2" s="231"/>
      <c r="MHO2" s="231"/>
      <c r="MHP2" s="231"/>
      <c r="MHQ2" s="231"/>
      <c r="MHR2" s="231"/>
      <c r="MHS2" s="231"/>
      <c r="MHT2" s="231"/>
      <c r="MHU2" s="231"/>
      <c r="MHV2" s="231"/>
      <c r="MHW2" s="231"/>
      <c r="MHX2" s="231"/>
      <c r="MHY2" s="231"/>
      <c r="MHZ2" s="231"/>
      <c r="MIA2" s="231"/>
      <c r="MIB2" s="231"/>
      <c r="MIC2" s="231"/>
      <c r="MID2" s="231"/>
      <c r="MIE2" s="231"/>
      <c r="MIF2" s="231"/>
      <c r="MIG2" s="231"/>
      <c r="MIH2" s="231"/>
      <c r="MII2" s="231"/>
      <c r="MIJ2" s="231"/>
      <c r="MIK2" s="231"/>
      <c r="MIL2" s="231"/>
      <c r="MIM2" s="231"/>
      <c r="MIN2" s="231"/>
      <c r="MIO2" s="231"/>
      <c r="MIP2" s="231"/>
      <c r="MIQ2" s="231"/>
      <c r="MIR2" s="231"/>
      <c r="MIS2" s="231"/>
      <c r="MIT2" s="231"/>
      <c r="MIU2" s="231"/>
      <c r="MIV2" s="231"/>
      <c r="MIW2" s="231"/>
      <c r="MIX2" s="231"/>
      <c r="MIY2" s="231"/>
      <c r="MIZ2" s="231"/>
      <c r="MJA2" s="231"/>
      <c r="MJB2" s="231"/>
      <c r="MJC2" s="231"/>
      <c r="MJD2" s="231"/>
      <c r="MJE2" s="231"/>
      <c r="MJF2" s="231"/>
      <c r="MJG2" s="231"/>
      <c r="MJH2" s="231"/>
      <c r="MJI2" s="231"/>
      <c r="MJJ2" s="231"/>
      <c r="MJK2" s="231"/>
      <c r="MJL2" s="231"/>
      <c r="MJM2" s="231"/>
      <c r="MJN2" s="231"/>
      <c r="MJO2" s="231"/>
      <c r="MJP2" s="231"/>
      <c r="MJQ2" s="231"/>
      <c r="MJR2" s="231"/>
      <c r="MJS2" s="231"/>
      <c r="MJT2" s="231"/>
      <c r="MJU2" s="231"/>
      <c r="MJV2" s="231"/>
      <c r="MJW2" s="231"/>
      <c r="MJX2" s="231"/>
      <c r="MJY2" s="231"/>
      <c r="MJZ2" s="231"/>
      <c r="MKA2" s="231"/>
      <c r="MKB2" s="231"/>
      <c r="MKC2" s="231"/>
      <c r="MKD2" s="231"/>
      <c r="MKE2" s="231"/>
      <c r="MKF2" s="231"/>
      <c r="MKG2" s="231"/>
      <c r="MKH2" s="231"/>
      <c r="MKI2" s="231"/>
      <c r="MKJ2" s="231"/>
      <c r="MKK2" s="231"/>
      <c r="MKL2" s="231"/>
      <c r="MKM2" s="231"/>
      <c r="MKN2" s="231"/>
      <c r="MKO2" s="231"/>
      <c r="MKP2" s="231"/>
      <c r="MKQ2" s="231"/>
      <c r="MKR2" s="231"/>
      <c r="MKS2" s="231"/>
      <c r="MKT2" s="231"/>
      <c r="MKU2" s="231"/>
      <c r="MKV2" s="231"/>
      <c r="MKW2" s="231"/>
      <c r="MKX2" s="231"/>
      <c r="MKY2" s="231"/>
      <c r="MKZ2" s="231"/>
      <c r="MLA2" s="231"/>
      <c r="MLB2" s="231"/>
      <c r="MLC2" s="231"/>
      <c r="MLD2" s="231"/>
      <c r="MLE2" s="231"/>
      <c r="MLF2" s="231"/>
      <c r="MLG2" s="231"/>
      <c r="MLH2" s="231"/>
      <c r="MLI2" s="231"/>
      <c r="MLJ2" s="231"/>
      <c r="MLK2" s="231"/>
      <c r="MLL2" s="231"/>
      <c r="MLM2" s="231"/>
      <c r="MLN2" s="231"/>
      <c r="MLO2" s="231"/>
      <c r="MLP2" s="231"/>
      <c r="MLQ2" s="231"/>
      <c r="MLR2" s="231"/>
      <c r="MLS2" s="231"/>
      <c r="MLT2" s="231"/>
      <c r="MLU2" s="231"/>
      <c r="MLV2" s="231"/>
      <c r="MLW2" s="231"/>
      <c r="MLX2" s="231"/>
      <c r="MLY2" s="231"/>
      <c r="MLZ2" s="231"/>
      <c r="MMA2" s="231"/>
      <c r="MMB2" s="231"/>
      <c r="MMC2" s="231"/>
      <c r="MMD2" s="231"/>
      <c r="MME2" s="231"/>
      <c r="MMF2" s="231"/>
      <c r="MMG2" s="231"/>
      <c r="MMH2" s="231"/>
      <c r="MMI2" s="231"/>
      <c r="MMJ2" s="231"/>
      <c r="MMK2" s="231"/>
      <c r="MML2" s="231"/>
      <c r="MMM2" s="231"/>
      <c r="MMN2" s="231"/>
      <c r="MMO2" s="231"/>
      <c r="MMP2" s="231"/>
      <c r="MMQ2" s="231"/>
      <c r="MMR2" s="231"/>
      <c r="MMS2" s="231"/>
      <c r="MMT2" s="231"/>
      <c r="MMU2" s="231"/>
      <c r="MMV2" s="231"/>
      <c r="MMW2" s="231"/>
      <c r="MMX2" s="231"/>
      <c r="MMY2" s="231"/>
      <c r="MMZ2" s="231"/>
      <c r="MNA2" s="231"/>
      <c r="MNB2" s="231"/>
      <c r="MNC2" s="231"/>
      <c r="MND2" s="231"/>
      <c r="MNE2" s="231"/>
      <c r="MNF2" s="231"/>
      <c r="MNG2" s="231"/>
      <c r="MNH2" s="231"/>
      <c r="MNI2" s="231"/>
      <c r="MNJ2" s="231"/>
      <c r="MNK2" s="231"/>
      <c r="MNL2" s="231"/>
      <c r="MNM2" s="231"/>
      <c r="MNN2" s="231"/>
      <c r="MNO2" s="231"/>
      <c r="MNP2" s="231"/>
      <c r="MNQ2" s="231"/>
      <c r="MNR2" s="231"/>
      <c r="MNS2" s="231"/>
      <c r="MNT2" s="231"/>
      <c r="MNU2" s="231"/>
      <c r="MNV2" s="231"/>
      <c r="MNW2" s="231"/>
      <c r="MNX2" s="231"/>
      <c r="MNY2" s="231"/>
      <c r="MNZ2" s="231"/>
      <c r="MOA2" s="231"/>
      <c r="MOB2" s="231"/>
      <c r="MOC2" s="231"/>
      <c r="MOD2" s="231"/>
      <c r="MOE2" s="231"/>
      <c r="MOF2" s="231"/>
      <c r="MOG2" s="231"/>
      <c r="MOH2" s="231"/>
      <c r="MOI2" s="231"/>
      <c r="MOJ2" s="231"/>
      <c r="MOK2" s="231"/>
      <c r="MOL2" s="231"/>
      <c r="MOM2" s="231"/>
      <c r="MON2" s="231"/>
      <c r="MOO2" s="231"/>
      <c r="MOP2" s="231"/>
      <c r="MOQ2" s="231"/>
      <c r="MOR2" s="231"/>
      <c r="MOS2" s="231"/>
      <c r="MOT2" s="231"/>
      <c r="MOU2" s="231"/>
      <c r="MOV2" s="231"/>
      <c r="MOW2" s="231"/>
      <c r="MOX2" s="231"/>
      <c r="MOY2" s="231"/>
      <c r="MOZ2" s="231"/>
      <c r="MPA2" s="231"/>
      <c r="MPB2" s="231"/>
      <c r="MPC2" s="231"/>
      <c r="MPD2" s="231"/>
      <c r="MPE2" s="231"/>
      <c r="MPF2" s="231"/>
      <c r="MPG2" s="231"/>
      <c r="MPH2" s="231"/>
      <c r="MPI2" s="231"/>
      <c r="MPJ2" s="231"/>
      <c r="MPK2" s="231"/>
      <c r="MPL2" s="231"/>
      <c r="MPM2" s="231"/>
      <c r="MPN2" s="231"/>
      <c r="MPO2" s="231"/>
      <c r="MPP2" s="231"/>
      <c r="MPQ2" s="231"/>
      <c r="MPR2" s="231"/>
      <c r="MPS2" s="231"/>
      <c r="MPT2" s="231"/>
      <c r="MPU2" s="231"/>
      <c r="MPV2" s="231"/>
      <c r="MPW2" s="231"/>
      <c r="MPX2" s="231"/>
      <c r="MPY2" s="231"/>
      <c r="MPZ2" s="231"/>
      <c r="MQA2" s="231"/>
      <c r="MQB2" s="231"/>
      <c r="MQC2" s="231"/>
      <c r="MQD2" s="231"/>
      <c r="MQE2" s="231"/>
      <c r="MQF2" s="231"/>
      <c r="MQG2" s="231"/>
      <c r="MQH2" s="231"/>
      <c r="MQI2" s="231"/>
      <c r="MQJ2" s="231"/>
      <c r="MQK2" s="231"/>
      <c r="MQL2" s="231"/>
      <c r="MQM2" s="231"/>
      <c r="MQN2" s="231"/>
      <c r="MQO2" s="231"/>
      <c r="MQP2" s="231"/>
      <c r="MQQ2" s="231"/>
      <c r="MQR2" s="231"/>
      <c r="MQS2" s="231"/>
      <c r="MQT2" s="231"/>
      <c r="MQU2" s="231"/>
      <c r="MQV2" s="231"/>
      <c r="MQW2" s="231"/>
      <c r="MQX2" s="231"/>
      <c r="MQY2" s="231"/>
      <c r="MQZ2" s="231"/>
      <c r="MRA2" s="231"/>
      <c r="MRB2" s="231"/>
      <c r="MRC2" s="231"/>
      <c r="MRD2" s="231"/>
      <c r="MRE2" s="231"/>
      <c r="MRF2" s="231"/>
      <c r="MRG2" s="231"/>
      <c r="MRH2" s="231"/>
      <c r="MRI2" s="231"/>
      <c r="MRJ2" s="231"/>
      <c r="MRK2" s="231"/>
      <c r="MRL2" s="231"/>
      <c r="MRM2" s="231"/>
      <c r="MRN2" s="231"/>
      <c r="MRO2" s="231"/>
      <c r="MRP2" s="231"/>
      <c r="MRQ2" s="231"/>
      <c r="MRR2" s="231"/>
      <c r="MRS2" s="231"/>
      <c r="MRT2" s="231"/>
      <c r="MRU2" s="231"/>
      <c r="MRV2" s="231"/>
      <c r="MRW2" s="231"/>
      <c r="MRX2" s="231"/>
      <c r="MRY2" s="231"/>
      <c r="MRZ2" s="231"/>
      <c r="MSA2" s="231"/>
      <c r="MSB2" s="231"/>
      <c r="MSC2" s="231"/>
      <c r="MSD2" s="231"/>
      <c r="MSE2" s="231"/>
      <c r="MSF2" s="231"/>
      <c r="MSG2" s="231"/>
      <c r="MSH2" s="231"/>
      <c r="MSI2" s="231"/>
      <c r="MSJ2" s="231"/>
      <c r="MSK2" s="231"/>
      <c r="MSL2" s="231"/>
      <c r="MSM2" s="231"/>
      <c r="MSN2" s="231"/>
      <c r="MSO2" s="231"/>
      <c r="MSP2" s="231"/>
      <c r="MSQ2" s="231"/>
      <c r="MSR2" s="231"/>
      <c r="MSS2" s="231"/>
      <c r="MST2" s="231"/>
      <c r="MSU2" s="231"/>
      <c r="MSV2" s="231"/>
      <c r="MSW2" s="231"/>
      <c r="MSX2" s="231"/>
      <c r="MSY2" s="231"/>
      <c r="MSZ2" s="231"/>
      <c r="MTA2" s="231"/>
      <c r="MTB2" s="231"/>
      <c r="MTC2" s="231"/>
      <c r="MTD2" s="231"/>
      <c r="MTE2" s="231"/>
      <c r="MTF2" s="231"/>
      <c r="MTG2" s="231"/>
      <c r="MTH2" s="231"/>
      <c r="MTI2" s="231"/>
      <c r="MTJ2" s="231"/>
      <c r="MTK2" s="231"/>
      <c r="MTL2" s="231"/>
      <c r="MTM2" s="231"/>
      <c r="MTN2" s="231"/>
      <c r="MTO2" s="231"/>
      <c r="MTP2" s="231"/>
      <c r="MTQ2" s="231"/>
      <c r="MTR2" s="231"/>
      <c r="MTS2" s="231"/>
      <c r="MTT2" s="231"/>
      <c r="MTU2" s="231"/>
      <c r="MTV2" s="231"/>
      <c r="MTW2" s="231"/>
      <c r="MTX2" s="231"/>
      <c r="MTY2" s="231"/>
      <c r="MTZ2" s="231"/>
      <c r="MUA2" s="231"/>
      <c r="MUB2" s="231"/>
      <c r="MUC2" s="231"/>
      <c r="MUD2" s="231"/>
      <c r="MUE2" s="231"/>
      <c r="MUF2" s="231"/>
      <c r="MUG2" s="231"/>
      <c r="MUH2" s="231"/>
      <c r="MUI2" s="231"/>
      <c r="MUJ2" s="231"/>
      <c r="MUK2" s="231"/>
      <c r="MUL2" s="231"/>
      <c r="MUM2" s="231"/>
      <c r="MUN2" s="231"/>
      <c r="MUO2" s="231"/>
      <c r="MUP2" s="231"/>
      <c r="MUQ2" s="231"/>
      <c r="MUR2" s="231"/>
      <c r="MUS2" s="231"/>
      <c r="MUT2" s="231"/>
      <c r="MUU2" s="231"/>
      <c r="MUV2" s="231"/>
      <c r="MUW2" s="231"/>
      <c r="MUX2" s="231"/>
      <c r="MUY2" s="231"/>
      <c r="MUZ2" s="231"/>
      <c r="MVA2" s="231"/>
      <c r="MVB2" s="231"/>
      <c r="MVC2" s="231"/>
      <c r="MVD2" s="231"/>
      <c r="MVE2" s="231"/>
      <c r="MVF2" s="231"/>
      <c r="MVG2" s="231"/>
      <c r="MVH2" s="231"/>
      <c r="MVI2" s="231"/>
      <c r="MVJ2" s="231"/>
      <c r="MVK2" s="231"/>
      <c r="MVL2" s="231"/>
      <c r="MVM2" s="231"/>
      <c r="MVN2" s="231"/>
      <c r="MVO2" s="231"/>
      <c r="MVP2" s="231"/>
      <c r="MVQ2" s="231"/>
      <c r="MVR2" s="231"/>
      <c r="MVS2" s="231"/>
      <c r="MVT2" s="231"/>
      <c r="MVU2" s="231"/>
      <c r="MVV2" s="231"/>
      <c r="MVW2" s="231"/>
      <c r="MVX2" s="231"/>
      <c r="MVY2" s="231"/>
      <c r="MVZ2" s="231"/>
      <c r="MWA2" s="231"/>
      <c r="MWB2" s="231"/>
      <c r="MWC2" s="231"/>
      <c r="MWD2" s="231"/>
      <c r="MWE2" s="231"/>
      <c r="MWF2" s="231"/>
      <c r="MWG2" s="231"/>
      <c r="MWH2" s="231"/>
      <c r="MWI2" s="231"/>
      <c r="MWJ2" s="231"/>
      <c r="MWK2" s="231"/>
      <c r="MWL2" s="231"/>
      <c r="MWM2" s="231"/>
      <c r="MWN2" s="231"/>
      <c r="MWO2" s="231"/>
      <c r="MWP2" s="231"/>
      <c r="MWQ2" s="231"/>
      <c r="MWR2" s="231"/>
      <c r="MWS2" s="231"/>
      <c r="MWT2" s="231"/>
      <c r="MWU2" s="231"/>
      <c r="MWV2" s="231"/>
      <c r="MWW2" s="231"/>
      <c r="MWX2" s="231"/>
      <c r="MWY2" s="231"/>
      <c r="MWZ2" s="231"/>
      <c r="MXA2" s="231"/>
      <c r="MXB2" s="231"/>
      <c r="MXC2" s="231"/>
      <c r="MXD2" s="231"/>
      <c r="MXE2" s="231"/>
      <c r="MXF2" s="231"/>
      <c r="MXG2" s="231"/>
      <c r="MXH2" s="231"/>
      <c r="MXI2" s="231"/>
      <c r="MXJ2" s="231"/>
      <c r="MXK2" s="231"/>
      <c r="MXL2" s="231"/>
      <c r="MXM2" s="231"/>
      <c r="MXN2" s="231"/>
      <c r="MXO2" s="231"/>
      <c r="MXP2" s="231"/>
      <c r="MXQ2" s="231"/>
      <c r="MXR2" s="231"/>
      <c r="MXS2" s="231"/>
      <c r="MXT2" s="231"/>
      <c r="MXU2" s="231"/>
      <c r="MXV2" s="231"/>
      <c r="MXW2" s="231"/>
      <c r="MXX2" s="231"/>
      <c r="MXY2" s="231"/>
      <c r="MXZ2" s="231"/>
      <c r="MYA2" s="231"/>
      <c r="MYB2" s="231"/>
      <c r="MYC2" s="231"/>
      <c r="MYD2" s="231"/>
      <c r="MYE2" s="231"/>
      <c r="MYF2" s="231"/>
      <c r="MYG2" s="231"/>
      <c r="MYH2" s="231"/>
      <c r="MYI2" s="231"/>
      <c r="MYJ2" s="231"/>
      <c r="MYK2" s="231"/>
      <c r="MYL2" s="231"/>
      <c r="MYM2" s="231"/>
      <c r="MYN2" s="231"/>
      <c r="MYO2" s="231"/>
      <c r="MYP2" s="231"/>
      <c r="MYQ2" s="231"/>
      <c r="MYR2" s="231"/>
      <c r="MYS2" s="231"/>
      <c r="MYT2" s="231"/>
      <c r="MYU2" s="231"/>
      <c r="MYV2" s="231"/>
      <c r="MYW2" s="231"/>
      <c r="MYX2" s="231"/>
      <c r="MYY2" s="231"/>
      <c r="MYZ2" s="231"/>
      <c r="MZA2" s="231"/>
      <c r="MZB2" s="231"/>
      <c r="MZC2" s="231"/>
      <c r="MZD2" s="231"/>
      <c r="MZE2" s="231"/>
      <c r="MZF2" s="231"/>
      <c r="MZG2" s="231"/>
      <c r="MZH2" s="231"/>
      <c r="MZI2" s="231"/>
      <c r="MZJ2" s="231"/>
      <c r="MZK2" s="231"/>
      <c r="MZL2" s="231"/>
      <c r="MZM2" s="231"/>
      <c r="MZN2" s="231"/>
      <c r="MZO2" s="231"/>
      <c r="MZP2" s="231"/>
      <c r="MZQ2" s="231"/>
      <c r="MZR2" s="231"/>
      <c r="MZS2" s="231"/>
      <c r="MZT2" s="231"/>
      <c r="MZU2" s="231"/>
      <c r="MZV2" s="231"/>
      <c r="MZW2" s="231"/>
      <c r="MZX2" s="231"/>
      <c r="MZY2" s="231"/>
      <c r="MZZ2" s="231"/>
      <c r="NAA2" s="231"/>
      <c r="NAB2" s="231"/>
      <c r="NAC2" s="231"/>
      <c r="NAD2" s="231"/>
      <c r="NAE2" s="231"/>
      <c r="NAF2" s="231"/>
      <c r="NAG2" s="231"/>
      <c r="NAH2" s="231"/>
      <c r="NAI2" s="231"/>
      <c r="NAJ2" s="231"/>
      <c r="NAK2" s="231"/>
      <c r="NAL2" s="231"/>
      <c r="NAM2" s="231"/>
      <c r="NAN2" s="231"/>
      <c r="NAO2" s="231"/>
      <c r="NAP2" s="231"/>
      <c r="NAQ2" s="231"/>
      <c r="NAR2" s="231"/>
      <c r="NAS2" s="231"/>
      <c r="NAT2" s="231"/>
      <c r="NAU2" s="231"/>
      <c r="NAV2" s="231"/>
      <c r="NAW2" s="231"/>
      <c r="NAX2" s="231"/>
      <c r="NAY2" s="231"/>
      <c r="NAZ2" s="231"/>
      <c r="NBA2" s="231"/>
      <c r="NBB2" s="231"/>
      <c r="NBC2" s="231"/>
      <c r="NBD2" s="231"/>
      <c r="NBE2" s="231"/>
      <c r="NBF2" s="231"/>
      <c r="NBG2" s="231"/>
      <c r="NBH2" s="231"/>
      <c r="NBI2" s="231"/>
      <c r="NBJ2" s="231"/>
      <c r="NBK2" s="231"/>
      <c r="NBL2" s="231"/>
      <c r="NBM2" s="231"/>
      <c r="NBN2" s="231"/>
      <c r="NBO2" s="231"/>
      <c r="NBP2" s="231"/>
      <c r="NBQ2" s="231"/>
      <c r="NBR2" s="231"/>
      <c r="NBS2" s="231"/>
      <c r="NBT2" s="231"/>
      <c r="NBU2" s="231"/>
      <c r="NBV2" s="231"/>
      <c r="NBW2" s="231"/>
      <c r="NBX2" s="231"/>
      <c r="NBY2" s="231"/>
      <c r="NBZ2" s="231"/>
      <c r="NCA2" s="231"/>
      <c r="NCB2" s="231"/>
      <c r="NCC2" s="231"/>
      <c r="NCD2" s="231"/>
      <c r="NCE2" s="231"/>
      <c r="NCF2" s="231"/>
      <c r="NCG2" s="231"/>
      <c r="NCH2" s="231"/>
      <c r="NCI2" s="231"/>
      <c r="NCJ2" s="231"/>
      <c r="NCK2" s="231"/>
      <c r="NCL2" s="231"/>
      <c r="NCM2" s="231"/>
      <c r="NCN2" s="231"/>
      <c r="NCO2" s="231"/>
      <c r="NCP2" s="231"/>
      <c r="NCQ2" s="231"/>
      <c r="NCR2" s="231"/>
      <c r="NCS2" s="231"/>
      <c r="NCT2" s="231"/>
      <c r="NCU2" s="231"/>
      <c r="NCV2" s="231"/>
      <c r="NCW2" s="231"/>
      <c r="NCX2" s="231"/>
      <c r="NCY2" s="231"/>
      <c r="NCZ2" s="231"/>
      <c r="NDA2" s="231"/>
      <c r="NDB2" s="231"/>
      <c r="NDC2" s="231"/>
      <c r="NDD2" s="231"/>
      <c r="NDE2" s="231"/>
      <c r="NDF2" s="231"/>
      <c r="NDG2" s="231"/>
      <c r="NDH2" s="231"/>
      <c r="NDI2" s="231"/>
      <c r="NDJ2" s="231"/>
      <c r="NDK2" s="231"/>
      <c r="NDL2" s="231"/>
      <c r="NDM2" s="231"/>
      <c r="NDN2" s="231"/>
      <c r="NDO2" s="231"/>
      <c r="NDP2" s="231"/>
      <c r="NDQ2" s="231"/>
      <c r="NDR2" s="231"/>
      <c r="NDS2" s="231"/>
      <c r="NDT2" s="231"/>
      <c r="NDU2" s="231"/>
      <c r="NDV2" s="231"/>
      <c r="NDW2" s="231"/>
      <c r="NDX2" s="231"/>
      <c r="NDY2" s="231"/>
      <c r="NDZ2" s="231"/>
      <c r="NEA2" s="231"/>
      <c r="NEB2" s="231"/>
      <c r="NEC2" s="231"/>
      <c r="NED2" s="231"/>
      <c r="NEE2" s="231"/>
      <c r="NEF2" s="231"/>
      <c r="NEG2" s="231"/>
      <c r="NEH2" s="231"/>
      <c r="NEI2" s="231"/>
      <c r="NEJ2" s="231"/>
      <c r="NEK2" s="231"/>
      <c r="NEL2" s="231"/>
      <c r="NEM2" s="231"/>
      <c r="NEN2" s="231"/>
      <c r="NEO2" s="231"/>
      <c r="NEP2" s="231"/>
      <c r="NEQ2" s="231"/>
      <c r="NER2" s="231"/>
      <c r="NES2" s="231"/>
      <c r="NET2" s="231"/>
      <c r="NEU2" s="231"/>
      <c r="NEV2" s="231"/>
      <c r="NEW2" s="231"/>
      <c r="NEX2" s="231"/>
      <c r="NEY2" s="231"/>
      <c r="NEZ2" s="231"/>
      <c r="NFA2" s="231"/>
      <c r="NFB2" s="231"/>
      <c r="NFC2" s="231"/>
      <c r="NFD2" s="231"/>
      <c r="NFE2" s="231"/>
      <c r="NFF2" s="231"/>
      <c r="NFG2" s="231"/>
      <c r="NFH2" s="231"/>
      <c r="NFI2" s="231"/>
      <c r="NFJ2" s="231"/>
      <c r="NFK2" s="231"/>
      <c r="NFL2" s="231"/>
      <c r="NFM2" s="231"/>
      <c r="NFN2" s="231"/>
      <c r="NFO2" s="231"/>
      <c r="NFP2" s="231"/>
      <c r="NFQ2" s="231"/>
      <c r="NFR2" s="231"/>
      <c r="NFS2" s="231"/>
      <c r="NFT2" s="231"/>
      <c r="NFU2" s="231"/>
      <c r="NFV2" s="231"/>
      <c r="NFW2" s="231"/>
      <c r="NFX2" s="231"/>
      <c r="NFY2" s="231"/>
      <c r="NFZ2" s="231"/>
      <c r="NGA2" s="231"/>
      <c r="NGB2" s="231"/>
      <c r="NGC2" s="231"/>
      <c r="NGD2" s="231"/>
      <c r="NGE2" s="231"/>
      <c r="NGF2" s="231"/>
      <c r="NGG2" s="231"/>
      <c r="NGH2" s="231"/>
      <c r="NGI2" s="231"/>
      <c r="NGJ2" s="231"/>
      <c r="NGK2" s="231"/>
      <c r="NGL2" s="231"/>
      <c r="NGM2" s="231"/>
      <c r="NGN2" s="231"/>
      <c r="NGO2" s="231"/>
      <c r="NGP2" s="231"/>
      <c r="NGQ2" s="231"/>
      <c r="NGR2" s="231"/>
      <c r="NGS2" s="231"/>
      <c r="NGT2" s="231"/>
      <c r="NGU2" s="231"/>
      <c r="NGV2" s="231"/>
      <c r="NGW2" s="231"/>
      <c r="NGX2" s="231"/>
      <c r="NGY2" s="231"/>
      <c r="NGZ2" s="231"/>
      <c r="NHA2" s="231"/>
      <c r="NHB2" s="231"/>
      <c r="NHC2" s="231"/>
      <c r="NHD2" s="231"/>
      <c r="NHE2" s="231"/>
      <c r="NHF2" s="231"/>
      <c r="NHG2" s="231"/>
      <c r="NHH2" s="231"/>
      <c r="NHI2" s="231"/>
      <c r="NHJ2" s="231"/>
      <c r="NHK2" s="231"/>
      <c r="NHL2" s="231"/>
      <c r="NHM2" s="231"/>
      <c r="NHN2" s="231"/>
      <c r="NHO2" s="231"/>
      <c r="NHP2" s="231"/>
      <c r="NHQ2" s="231"/>
      <c r="NHR2" s="231"/>
      <c r="NHS2" s="231"/>
      <c r="NHT2" s="231"/>
      <c r="NHU2" s="231"/>
      <c r="NHV2" s="231"/>
      <c r="NHW2" s="231"/>
      <c r="NHX2" s="231"/>
      <c r="NHY2" s="231"/>
      <c r="NHZ2" s="231"/>
      <c r="NIA2" s="231"/>
      <c r="NIB2" s="231"/>
      <c r="NIC2" s="231"/>
      <c r="NID2" s="231"/>
      <c r="NIE2" s="231"/>
      <c r="NIF2" s="231"/>
      <c r="NIG2" s="231"/>
      <c r="NIH2" s="231"/>
      <c r="NII2" s="231"/>
      <c r="NIJ2" s="231"/>
      <c r="NIK2" s="231"/>
      <c r="NIL2" s="231"/>
      <c r="NIM2" s="231"/>
      <c r="NIN2" s="231"/>
      <c r="NIO2" s="231"/>
      <c r="NIP2" s="231"/>
      <c r="NIQ2" s="231"/>
      <c r="NIR2" s="231"/>
      <c r="NIS2" s="231"/>
      <c r="NIT2" s="231"/>
      <c r="NIU2" s="231"/>
      <c r="NIV2" s="231"/>
      <c r="NIW2" s="231"/>
      <c r="NIX2" s="231"/>
      <c r="NIY2" s="231"/>
      <c r="NIZ2" s="231"/>
      <c r="NJA2" s="231"/>
      <c r="NJB2" s="231"/>
      <c r="NJC2" s="231"/>
      <c r="NJD2" s="231"/>
      <c r="NJE2" s="231"/>
      <c r="NJF2" s="231"/>
      <c r="NJG2" s="231"/>
      <c r="NJH2" s="231"/>
      <c r="NJI2" s="231"/>
      <c r="NJJ2" s="231"/>
      <c r="NJK2" s="231"/>
      <c r="NJL2" s="231"/>
      <c r="NJM2" s="231"/>
      <c r="NJN2" s="231"/>
      <c r="NJO2" s="231"/>
      <c r="NJP2" s="231"/>
      <c r="NJQ2" s="231"/>
      <c r="NJR2" s="231"/>
      <c r="NJS2" s="231"/>
      <c r="NJT2" s="231"/>
      <c r="NJU2" s="231"/>
      <c r="NJV2" s="231"/>
      <c r="NJW2" s="231"/>
      <c r="NJX2" s="231"/>
      <c r="NJY2" s="231"/>
      <c r="NJZ2" s="231"/>
      <c r="NKA2" s="231"/>
      <c r="NKB2" s="231"/>
      <c r="NKC2" s="231"/>
      <c r="NKD2" s="231"/>
      <c r="NKE2" s="231"/>
      <c r="NKF2" s="231"/>
      <c r="NKG2" s="231"/>
      <c r="NKH2" s="231"/>
      <c r="NKI2" s="231"/>
      <c r="NKJ2" s="231"/>
      <c r="NKK2" s="231"/>
      <c r="NKL2" s="231"/>
      <c r="NKM2" s="231"/>
      <c r="NKN2" s="231"/>
      <c r="NKO2" s="231"/>
      <c r="NKP2" s="231"/>
      <c r="NKQ2" s="231"/>
      <c r="NKR2" s="231"/>
      <c r="NKS2" s="231"/>
      <c r="NKT2" s="231"/>
      <c r="NKU2" s="231"/>
      <c r="NKV2" s="231"/>
      <c r="NKW2" s="231"/>
      <c r="NKX2" s="231"/>
      <c r="NKY2" s="231"/>
      <c r="NKZ2" s="231"/>
      <c r="NLA2" s="231"/>
      <c r="NLB2" s="231"/>
      <c r="NLC2" s="231"/>
      <c r="NLD2" s="231"/>
      <c r="NLE2" s="231"/>
      <c r="NLF2" s="231"/>
      <c r="NLG2" s="231"/>
      <c r="NLH2" s="231"/>
      <c r="NLI2" s="231"/>
      <c r="NLJ2" s="231"/>
      <c r="NLK2" s="231"/>
      <c r="NLL2" s="231"/>
      <c r="NLM2" s="231"/>
      <c r="NLN2" s="231"/>
      <c r="NLO2" s="231"/>
      <c r="NLP2" s="231"/>
      <c r="NLQ2" s="231"/>
      <c r="NLR2" s="231"/>
      <c r="NLS2" s="231"/>
      <c r="NLT2" s="231"/>
      <c r="NLU2" s="231"/>
      <c r="NLV2" s="231"/>
      <c r="NLW2" s="231"/>
      <c r="NLX2" s="231"/>
      <c r="NLY2" s="231"/>
      <c r="NLZ2" s="231"/>
      <c r="NMA2" s="231"/>
      <c r="NMB2" s="231"/>
      <c r="NMC2" s="231"/>
      <c r="NMD2" s="231"/>
      <c r="NME2" s="231"/>
      <c r="NMF2" s="231"/>
      <c r="NMG2" s="231"/>
      <c r="NMH2" s="231"/>
      <c r="NMI2" s="231"/>
      <c r="NMJ2" s="231"/>
      <c r="NMK2" s="231"/>
      <c r="NML2" s="231"/>
      <c r="NMM2" s="231"/>
      <c r="NMN2" s="231"/>
      <c r="NMO2" s="231"/>
      <c r="NMP2" s="231"/>
      <c r="NMQ2" s="231"/>
      <c r="NMR2" s="231"/>
      <c r="NMS2" s="231"/>
      <c r="NMT2" s="231"/>
      <c r="NMU2" s="231"/>
      <c r="NMV2" s="231"/>
      <c r="NMW2" s="231"/>
      <c r="NMX2" s="231"/>
      <c r="NMY2" s="231"/>
      <c r="NMZ2" s="231"/>
      <c r="NNA2" s="231"/>
      <c r="NNB2" s="231"/>
      <c r="NNC2" s="231"/>
      <c r="NND2" s="231"/>
      <c r="NNE2" s="231"/>
      <c r="NNF2" s="231"/>
      <c r="NNG2" s="231"/>
      <c r="NNH2" s="231"/>
      <c r="NNI2" s="231"/>
      <c r="NNJ2" s="231"/>
      <c r="NNK2" s="231"/>
      <c r="NNL2" s="231"/>
      <c r="NNM2" s="231"/>
      <c r="NNN2" s="231"/>
      <c r="NNO2" s="231"/>
      <c r="NNP2" s="231"/>
      <c r="NNQ2" s="231"/>
      <c r="NNR2" s="231"/>
      <c r="NNS2" s="231"/>
      <c r="NNT2" s="231"/>
      <c r="NNU2" s="231"/>
      <c r="NNV2" s="231"/>
      <c r="NNW2" s="231"/>
      <c r="NNX2" s="231"/>
      <c r="NNY2" s="231"/>
      <c r="NNZ2" s="231"/>
      <c r="NOA2" s="231"/>
      <c r="NOB2" s="231"/>
      <c r="NOC2" s="231"/>
      <c r="NOD2" s="231"/>
      <c r="NOE2" s="231"/>
      <c r="NOF2" s="231"/>
      <c r="NOG2" s="231"/>
      <c r="NOH2" s="231"/>
      <c r="NOI2" s="231"/>
      <c r="NOJ2" s="231"/>
      <c r="NOK2" s="231"/>
      <c r="NOL2" s="231"/>
      <c r="NOM2" s="231"/>
      <c r="NON2" s="231"/>
      <c r="NOO2" s="231"/>
      <c r="NOP2" s="231"/>
      <c r="NOQ2" s="231"/>
      <c r="NOR2" s="231"/>
      <c r="NOS2" s="231"/>
      <c r="NOT2" s="231"/>
      <c r="NOU2" s="231"/>
      <c r="NOV2" s="231"/>
      <c r="NOW2" s="231"/>
      <c r="NOX2" s="231"/>
      <c r="NOY2" s="231"/>
      <c r="NOZ2" s="231"/>
      <c r="NPA2" s="231"/>
      <c r="NPB2" s="231"/>
      <c r="NPC2" s="231"/>
      <c r="NPD2" s="231"/>
      <c r="NPE2" s="231"/>
      <c r="NPF2" s="231"/>
      <c r="NPG2" s="231"/>
      <c r="NPH2" s="231"/>
      <c r="NPI2" s="231"/>
      <c r="NPJ2" s="231"/>
      <c r="NPK2" s="231"/>
      <c r="NPL2" s="231"/>
      <c r="NPM2" s="231"/>
      <c r="NPN2" s="231"/>
      <c r="NPO2" s="231"/>
      <c r="NPP2" s="231"/>
      <c r="NPQ2" s="231"/>
      <c r="NPR2" s="231"/>
      <c r="NPS2" s="231"/>
      <c r="NPT2" s="231"/>
      <c r="NPU2" s="231"/>
      <c r="NPV2" s="231"/>
      <c r="NPW2" s="231"/>
      <c r="NPX2" s="231"/>
      <c r="NPY2" s="231"/>
      <c r="NPZ2" s="231"/>
      <c r="NQA2" s="231"/>
      <c r="NQB2" s="231"/>
      <c r="NQC2" s="231"/>
      <c r="NQD2" s="231"/>
      <c r="NQE2" s="231"/>
      <c r="NQF2" s="231"/>
      <c r="NQG2" s="231"/>
      <c r="NQH2" s="231"/>
      <c r="NQI2" s="231"/>
      <c r="NQJ2" s="231"/>
      <c r="NQK2" s="231"/>
      <c r="NQL2" s="231"/>
      <c r="NQM2" s="231"/>
      <c r="NQN2" s="231"/>
      <c r="NQO2" s="231"/>
      <c r="NQP2" s="231"/>
      <c r="NQQ2" s="231"/>
      <c r="NQR2" s="231"/>
      <c r="NQS2" s="231"/>
      <c r="NQT2" s="231"/>
      <c r="NQU2" s="231"/>
      <c r="NQV2" s="231"/>
      <c r="NQW2" s="231"/>
      <c r="NQX2" s="231"/>
      <c r="NQY2" s="231"/>
      <c r="NQZ2" s="231"/>
      <c r="NRA2" s="231"/>
      <c r="NRB2" s="231"/>
      <c r="NRC2" s="231"/>
      <c r="NRD2" s="231"/>
      <c r="NRE2" s="231"/>
      <c r="NRF2" s="231"/>
      <c r="NRG2" s="231"/>
      <c r="NRH2" s="231"/>
      <c r="NRI2" s="231"/>
      <c r="NRJ2" s="231"/>
      <c r="NRK2" s="231"/>
      <c r="NRL2" s="231"/>
      <c r="NRM2" s="231"/>
      <c r="NRN2" s="231"/>
      <c r="NRO2" s="231"/>
      <c r="NRP2" s="231"/>
      <c r="NRQ2" s="231"/>
      <c r="NRR2" s="231"/>
      <c r="NRS2" s="231"/>
      <c r="NRT2" s="231"/>
      <c r="NRU2" s="231"/>
      <c r="NRV2" s="231"/>
      <c r="NRW2" s="231"/>
      <c r="NRX2" s="231"/>
      <c r="NRY2" s="231"/>
      <c r="NRZ2" s="231"/>
      <c r="NSA2" s="231"/>
      <c r="NSB2" s="231"/>
      <c r="NSC2" s="231"/>
      <c r="NSD2" s="231"/>
      <c r="NSE2" s="231"/>
      <c r="NSF2" s="231"/>
      <c r="NSG2" s="231"/>
      <c r="NSH2" s="231"/>
      <c r="NSI2" s="231"/>
      <c r="NSJ2" s="231"/>
      <c r="NSK2" s="231"/>
      <c r="NSL2" s="231"/>
      <c r="NSM2" s="231"/>
      <c r="NSN2" s="231"/>
      <c r="NSO2" s="231"/>
      <c r="NSP2" s="231"/>
      <c r="NSQ2" s="231"/>
      <c r="NSR2" s="231"/>
      <c r="NSS2" s="231"/>
      <c r="NST2" s="231"/>
      <c r="NSU2" s="231"/>
      <c r="NSV2" s="231"/>
      <c r="NSW2" s="231"/>
      <c r="NSX2" s="231"/>
      <c r="NSY2" s="231"/>
      <c r="NSZ2" s="231"/>
      <c r="NTA2" s="231"/>
      <c r="NTB2" s="231"/>
      <c r="NTC2" s="231"/>
      <c r="NTD2" s="231"/>
      <c r="NTE2" s="231"/>
      <c r="NTF2" s="231"/>
      <c r="NTG2" s="231"/>
      <c r="NTH2" s="231"/>
      <c r="NTI2" s="231"/>
      <c r="NTJ2" s="231"/>
      <c r="NTK2" s="231"/>
      <c r="NTL2" s="231"/>
      <c r="NTM2" s="231"/>
      <c r="NTN2" s="231"/>
      <c r="NTO2" s="231"/>
      <c r="NTP2" s="231"/>
      <c r="NTQ2" s="231"/>
      <c r="NTR2" s="231"/>
      <c r="NTS2" s="231"/>
      <c r="NTT2" s="231"/>
      <c r="NTU2" s="231"/>
      <c r="NTV2" s="231"/>
      <c r="NTW2" s="231"/>
      <c r="NTX2" s="231"/>
      <c r="NTY2" s="231"/>
      <c r="NTZ2" s="231"/>
      <c r="NUA2" s="231"/>
      <c r="NUB2" s="231"/>
      <c r="NUC2" s="231"/>
      <c r="NUD2" s="231"/>
      <c r="NUE2" s="231"/>
      <c r="NUF2" s="231"/>
      <c r="NUG2" s="231"/>
      <c r="NUH2" s="231"/>
      <c r="NUI2" s="231"/>
      <c r="NUJ2" s="231"/>
      <c r="NUK2" s="231"/>
      <c r="NUL2" s="231"/>
      <c r="NUM2" s="231"/>
      <c r="NUN2" s="231"/>
      <c r="NUO2" s="231"/>
      <c r="NUP2" s="231"/>
      <c r="NUQ2" s="231"/>
      <c r="NUR2" s="231"/>
      <c r="NUS2" s="231"/>
      <c r="NUT2" s="231"/>
      <c r="NUU2" s="231"/>
      <c r="NUV2" s="231"/>
      <c r="NUW2" s="231"/>
      <c r="NUX2" s="231"/>
      <c r="NUY2" s="231"/>
      <c r="NUZ2" s="231"/>
      <c r="NVA2" s="231"/>
      <c r="NVB2" s="231"/>
      <c r="NVC2" s="231"/>
      <c r="NVD2" s="231"/>
      <c r="NVE2" s="231"/>
      <c r="NVF2" s="231"/>
      <c r="NVG2" s="231"/>
      <c r="NVH2" s="231"/>
      <c r="NVI2" s="231"/>
      <c r="NVJ2" s="231"/>
      <c r="NVK2" s="231"/>
      <c r="NVL2" s="231"/>
      <c r="NVM2" s="231"/>
      <c r="NVN2" s="231"/>
      <c r="NVO2" s="231"/>
      <c r="NVP2" s="231"/>
      <c r="NVQ2" s="231"/>
      <c r="NVR2" s="231"/>
      <c r="NVS2" s="231"/>
      <c r="NVT2" s="231"/>
      <c r="NVU2" s="231"/>
      <c r="NVV2" s="231"/>
      <c r="NVW2" s="231"/>
      <c r="NVX2" s="231"/>
      <c r="NVY2" s="231"/>
      <c r="NVZ2" s="231"/>
      <c r="NWA2" s="231"/>
      <c r="NWB2" s="231"/>
      <c r="NWC2" s="231"/>
      <c r="NWD2" s="231"/>
      <c r="NWE2" s="231"/>
      <c r="NWF2" s="231"/>
      <c r="NWG2" s="231"/>
      <c r="NWH2" s="231"/>
      <c r="NWI2" s="231"/>
      <c r="NWJ2" s="231"/>
      <c r="NWK2" s="231"/>
      <c r="NWL2" s="231"/>
      <c r="NWM2" s="231"/>
      <c r="NWN2" s="231"/>
      <c r="NWO2" s="231"/>
      <c r="NWP2" s="231"/>
      <c r="NWQ2" s="231"/>
      <c r="NWR2" s="231"/>
      <c r="NWS2" s="231"/>
      <c r="NWT2" s="231"/>
      <c r="NWU2" s="231"/>
      <c r="NWV2" s="231"/>
      <c r="NWW2" s="231"/>
      <c r="NWX2" s="231"/>
      <c r="NWY2" s="231"/>
      <c r="NWZ2" s="231"/>
      <c r="NXA2" s="231"/>
      <c r="NXB2" s="231"/>
      <c r="NXC2" s="231"/>
      <c r="NXD2" s="231"/>
      <c r="NXE2" s="231"/>
      <c r="NXF2" s="231"/>
      <c r="NXG2" s="231"/>
      <c r="NXH2" s="231"/>
      <c r="NXI2" s="231"/>
      <c r="NXJ2" s="231"/>
      <c r="NXK2" s="231"/>
      <c r="NXL2" s="231"/>
      <c r="NXM2" s="231"/>
      <c r="NXN2" s="231"/>
      <c r="NXO2" s="231"/>
      <c r="NXP2" s="231"/>
      <c r="NXQ2" s="231"/>
      <c r="NXR2" s="231"/>
      <c r="NXS2" s="231"/>
      <c r="NXT2" s="231"/>
      <c r="NXU2" s="231"/>
      <c r="NXV2" s="231"/>
      <c r="NXW2" s="231"/>
      <c r="NXX2" s="231"/>
      <c r="NXY2" s="231"/>
      <c r="NXZ2" s="231"/>
      <c r="NYA2" s="231"/>
      <c r="NYB2" s="231"/>
      <c r="NYC2" s="231"/>
      <c r="NYD2" s="231"/>
      <c r="NYE2" s="231"/>
      <c r="NYF2" s="231"/>
      <c r="NYG2" s="231"/>
      <c r="NYH2" s="231"/>
      <c r="NYI2" s="231"/>
      <c r="NYJ2" s="231"/>
      <c r="NYK2" s="231"/>
      <c r="NYL2" s="231"/>
      <c r="NYM2" s="231"/>
      <c r="NYN2" s="231"/>
      <c r="NYO2" s="231"/>
      <c r="NYP2" s="231"/>
      <c r="NYQ2" s="231"/>
      <c r="NYR2" s="231"/>
      <c r="NYS2" s="231"/>
      <c r="NYT2" s="231"/>
      <c r="NYU2" s="231"/>
      <c r="NYV2" s="231"/>
      <c r="NYW2" s="231"/>
      <c r="NYX2" s="231"/>
      <c r="NYY2" s="231"/>
      <c r="NYZ2" s="231"/>
      <c r="NZA2" s="231"/>
      <c r="NZB2" s="231"/>
      <c r="NZC2" s="231"/>
      <c r="NZD2" s="231"/>
      <c r="NZE2" s="231"/>
      <c r="NZF2" s="231"/>
      <c r="NZG2" s="231"/>
      <c r="NZH2" s="231"/>
      <c r="NZI2" s="231"/>
      <c r="NZJ2" s="231"/>
      <c r="NZK2" s="231"/>
      <c r="NZL2" s="231"/>
      <c r="NZM2" s="231"/>
      <c r="NZN2" s="231"/>
      <c r="NZO2" s="231"/>
      <c r="NZP2" s="231"/>
      <c r="NZQ2" s="231"/>
      <c r="NZR2" s="231"/>
      <c r="NZS2" s="231"/>
      <c r="NZT2" s="231"/>
      <c r="NZU2" s="231"/>
      <c r="NZV2" s="231"/>
      <c r="NZW2" s="231"/>
      <c r="NZX2" s="231"/>
      <c r="NZY2" s="231"/>
      <c r="NZZ2" s="231"/>
      <c r="OAA2" s="231"/>
      <c r="OAB2" s="231"/>
      <c r="OAC2" s="231"/>
      <c r="OAD2" s="231"/>
      <c r="OAE2" s="231"/>
      <c r="OAF2" s="231"/>
      <c r="OAG2" s="231"/>
      <c r="OAH2" s="231"/>
      <c r="OAI2" s="231"/>
      <c r="OAJ2" s="231"/>
      <c r="OAK2" s="231"/>
      <c r="OAL2" s="231"/>
      <c r="OAM2" s="231"/>
      <c r="OAN2" s="231"/>
      <c r="OAO2" s="231"/>
      <c r="OAP2" s="231"/>
      <c r="OAQ2" s="231"/>
      <c r="OAR2" s="231"/>
      <c r="OAS2" s="231"/>
      <c r="OAT2" s="231"/>
      <c r="OAU2" s="231"/>
      <c r="OAV2" s="231"/>
      <c r="OAW2" s="231"/>
      <c r="OAX2" s="231"/>
      <c r="OAY2" s="231"/>
      <c r="OAZ2" s="231"/>
      <c r="OBA2" s="231"/>
      <c r="OBB2" s="231"/>
      <c r="OBC2" s="231"/>
      <c r="OBD2" s="231"/>
      <c r="OBE2" s="231"/>
      <c r="OBF2" s="231"/>
      <c r="OBG2" s="231"/>
      <c r="OBH2" s="231"/>
      <c r="OBI2" s="231"/>
      <c r="OBJ2" s="231"/>
      <c r="OBK2" s="231"/>
      <c r="OBL2" s="231"/>
      <c r="OBM2" s="231"/>
      <c r="OBN2" s="231"/>
      <c r="OBO2" s="231"/>
      <c r="OBP2" s="231"/>
      <c r="OBQ2" s="231"/>
      <c r="OBR2" s="231"/>
      <c r="OBS2" s="231"/>
      <c r="OBT2" s="231"/>
      <c r="OBU2" s="231"/>
      <c r="OBV2" s="231"/>
      <c r="OBW2" s="231"/>
      <c r="OBX2" s="231"/>
      <c r="OBY2" s="231"/>
      <c r="OBZ2" s="231"/>
      <c r="OCA2" s="231"/>
      <c r="OCB2" s="231"/>
      <c r="OCC2" s="231"/>
      <c r="OCD2" s="231"/>
      <c r="OCE2" s="231"/>
      <c r="OCF2" s="231"/>
      <c r="OCG2" s="231"/>
      <c r="OCH2" s="231"/>
      <c r="OCI2" s="231"/>
      <c r="OCJ2" s="231"/>
      <c r="OCK2" s="231"/>
      <c r="OCL2" s="231"/>
      <c r="OCM2" s="231"/>
      <c r="OCN2" s="231"/>
      <c r="OCO2" s="231"/>
      <c r="OCP2" s="231"/>
      <c r="OCQ2" s="231"/>
      <c r="OCR2" s="231"/>
      <c r="OCS2" s="231"/>
      <c r="OCT2" s="231"/>
      <c r="OCU2" s="231"/>
      <c r="OCV2" s="231"/>
      <c r="OCW2" s="231"/>
      <c r="OCX2" s="231"/>
      <c r="OCY2" s="231"/>
      <c r="OCZ2" s="231"/>
      <c r="ODA2" s="231"/>
      <c r="ODB2" s="231"/>
      <c r="ODC2" s="231"/>
      <c r="ODD2" s="231"/>
      <c r="ODE2" s="231"/>
      <c r="ODF2" s="231"/>
      <c r="ODG2" s="231"/>
      <c r="ODH2" s="231"/>
      <c r="ODI2" s="231"/>
      <c r="ODJ2" s="231"/>
      <c r="ODK2" s="231"/>
      <c r="ODL2" s="231"/>
      <c r="ODM2" s="231"/>
      <c r="ODN2" s="231"/>
      <c r="ODO2" s="231"/>
      <c r="ODP2" s="231"/>
      <c r="ODQ2" s="231"/>
      <c r="ODR2" s="231"/>
      <c r="ODS2" s="231"/>
      <c r="ODT2" s="231"/>
      <c r="ODU2" s="231"/>
      <c r="ODV2" s="231"/>
      <c r="ODW2" s="231"/>
      <c r="ODX2" s="231"/>
      <c r="ODY2" s="231"/>
      <c r="ODZ2" s="231"/>
      <c r="OEA2" s="231"/>
      <c r="OEB2" s="231"/>
      <c r="OEC2" s="231"/>
      <c r="OED2" s="231"/>
      <c r="OEE2" s="231"/>
      <c r="OEF2" s="231"/>
      <c r="OEG2" s="231"/>
      <c r="OEH2" s="231"/>
      <c r="OEI2" s="231"/>
      <c r="OEJ2" s="231"/>
      <c r="OEK2" s="231"/>
      <c r="OEL2" s="231"/>
      <c r="OEM2" s="231"/>
      <c r="OEN2" s="231"/>
      <c r="OEO2" s="231"/>
      <c r="OEP2" s="231"/>
      <c r="OEQ2" s="231"/>
      <c r="OER2" s="231"/>
      <c r="OES2" s="231"/>
      <c r="OET2" s="231"/>
      <c r="OEU2" s="231"/>
      <c r="OEV2" s="231"/>
      <c r="OEW2" s="231"/>
      <c r="OEX2" s="231"/>
      <c r="OEY2" s="231"/>
      <c r="OEZ2" s="231"/>
      <c r="OFA2" s="231"/>
      <c r="OFB2" s="231"/>
      <c r="OFC2" s="231"/>
      <c r="OFD2" s="231"/>
      <c r="OFE2" s="231"/>
      <c r="OFF2" s="231"/>
      <c r="OFG2" s="231"/>
      <c r="OFH2" s="231"/>
      <c r="OFI2" s="231"/>
      <c r="OFJ2" s="231"/>
      <c r="OFK2" s="231"/>
      <c r="OFL2" s="231"/>
      <c r="OFM2" s="231"/>
      <c r="OFN2" s="231"/>
      <c r="OFO2" s="231"/>
      <c r="OFP2" s="231"/>
      <c r="OFQ2" s="231"/>
      <c r="OFR2" s="231"/>
      <c r="OFS2" s="231"/>
      <c r="OFT2" s="231"/>
      <c r="OFU2" s="231"/>
      <c r="OFV2" s="231"/>
      <c r="OFW2" s="231"/>
      <c r="OFX2" s="231"/>
      <c r="OFY2" s="231"/>
      <c r="OFZ2" s="231"/>
      <c r="OGA2" s="231"/>
      <c r="OGB2" s="231"/>
      <c r="OGC2" s="231"/>
      <c r="OGD2" s="231"/>
      <c r="OGE2" s="231"/>
      <c r="OGF2" s="231"/>
      <c r="OGG2" s="231"/>
      <c r="OGH2" s="231"/>
      <c r="OGI2" s="231"/>
      <c r="OGJ2" s="231"/>
      <c r="OGK2" s="231"/>
      <c r="OGL2" s="231"/>
      <c r="OGM2" s="231"/>
      <c r="OGN2" s="231"/>
      <c r="OGO2" s="231"/>
      <c r="OGP2" s="231"/>
      <c r="OGQ2" s="231"/>
      <c r="OGR2" s="231"/>
      <c r="OGS2" s="231"/>
      <c r="OGT2" s="231"/>
      <c r="OGU2" s="231"/>
      <c r="OGV2" s="231"/>
      <c r="OGW2" s="231"/>
      <c r="OGX2" s="231"/>
      <c r="OGY2" s="231"/>
      <c r="OGZ2" s="231"/>
      <c r="OHA2" s="231"/>
      <c r="OHB2" s="231"/>
      <c r="OHC2" s="231"/>
      <c r="OHD2" s="231"/>
      <c r="OHE2" s="231"/>
      <c r="OHF2" s="231"/>
      <c r="OHG2" s="231"/>
      <c r="OHH2" s="231"/>
      <c r="OHI2" s="231"/>
      <c r="OHJ2" s="231"/>
      <c r="OHK2" s="231"/>
      <c r="OHL2" s="231"/>
      <c r="OHM2" s="231"/>
      <c r="OHN2" s="231"/>
      <c r="OHO2" s="231"/>
      <c r="OHP2" s="231"/>
      <c r="OHQ2" s="231"/>
      <c r="OHR2" s="231"/>
      <c r="OHS2" s="231"/>
      <c r="OHT2" s="231"/>
      <c r="OHU2" s="231"/>
      <c r="OHV2" s="231"/>
      <c r="OHW2" s="231"/>
      <c r="OHX2" s="231"/>
      <c r="OHY2" s="231"/>
      <c r="OHZ2" s="231"/>
      <c r="OIA2" s="231"/>
      <c r="OIB2" s="231"/>
      <c r="OIC2" s="231"/>
      <c r="OID2" s="231"/>
      <c r="OIE2" s="231"/>
      <c r="OIF2" s="231"/>
      <c r="OIG2" s="231"/>
      <c r="OIH2" s="231"/>
      <c r="OII2" s="231"/>
      <c r="OIJ2" s="231"/>
      <c r="OIK2" s="231"/>
      <c r="OIL2" s="231"/>
      <c r="OIM2" s="231"/>
      <c r="OIN2" s="231"/>
      <c r="OIO2" s="231"/>
      <c r="OIP2" s="231"/>
      <c r="OIQ2" s="231"/>
      <c r="OIR2" s="231"/>
      <c r="OIS2" s="231"/>
      <c r="OIT2" s="231"/>
      <c r="OIU2" s="231"/>
      <c r="OIV2" s="231"/>
      <c r="OIW2" s="231"/>
      <c r="OIX2" s="231"/>
      <c r="OIY2" s="231"/>
      <c r="OIZ2" s="231"/>
      <c r="OJA2" s="231"/>
      <c r="OJB2" s="231"/>
      <c r="OJC2" s="231"/>
      <c r="OJD2" s="231"/>
      <c r="OJE2" s="231"/>
      <c r="OJF2" s="231"/>
      <c r="OJG2" s="231"/>
      <c r="OJH2" s="231"/>
      <c r="OJI2" s="231"/>
      <c r="OJJ2" s="231"/>
      <c r="OJK2" s="231"/>
      <c r="OJL2" s="231"/>
      <c r="OJM2" s="231"/>
      <c r="OJN2" s="231"/>
      <c r="OJO2" s="231"/>
      <c r="OJP2" s="231"/>
      <c r="OJQ2" s="231"/>
      <c r="OJR2" s="231"/>
      <c r="OJS2" s="231"/>
      <c r="OJT2" s="231"/>
      <c r="OJU2" s="231"/>
      <c r="OJV2" s="231"/>
      <c r="OJW2" s="231"/>
      <c r="OJX2" s="231"/>
      <c r="OJY2" s="231"/>
      <c r="OJZ2" s="231"/>
      <c r="OKA2" s="231"/>
      <c r="OKB2" s="231"/>
      <c r="OKC2" s="231"/>
      <c r="OKD2" s="231"/>
      <c r="OKE2" s="231"/>
      <c r="OKF2" s="231"/>
      <c r="OKG2" s="231"/>
      <c r="OKH2" s="231"/>
      <c r="OKI2" s="231"/>
      <c r="OKJ2" s="231"/>
      <c r="OKK2" s="231"/>
      <c r="OKL2" s="231"/>
      <c r="OKM2" s="231"/>
      <c r="OKN2" s="231"/>
      <c r="OKO2" s="231"/>
      <c r="OKP2" s="231"/>
      <c r="OKQ2" s="231"/>
      <c r="OKR2" s="231"/>
      <c r="OKS2" s="231"/>
      <c r="OKT2" s="231"/>
      <c r="OKU2" s="231"/>
      <c r="OKV2" s="231"/>
      <c r="OKW2" s="231"/>
      <c r="OKX2" s="231"/>
      <c r="OKY2" s="231"/>
      <c r="OKZ2" s="231"/>
      <c r="OLA2" s="231"/>
      <c r="OLB2" s="231"/>
      <c r="OLC2" s="231"/>
      <c r="OLD2" s="231"/>
      <c r="OLE2" s="231"/>
      <c r="OLF2" s="231"/>
      <c r="OLG2" s="231"/>
      <c r="OLH2" s="231"/>
      <c r="OLI2" s="231"/>
      <c r="OLJ2" s="231"/>
      <c r="OLK2" s="231"/>
      <c r="OLL2" s="231"/>
      <c r="OLM2" s="231"/>
      <c r="OLN2" s="231"/>
      <c r="OLO2" s="231"/>
      <c r="OLP2" s="231"/>
      <c r="OLQ2" s="231"/>
      <c r="OLR2" s="231"/>
      <c r="OLS2" s="231"/>
      <c r="OLT2" s="231"/>
      <c r="OLU2" s="231"/>
      <c r="OLV2" s="231"/>
      <c r="OLW2" s="231"/>
      <c r="OLX2" s="231"/>
      <c r="OLY2" s="231"/>
      <c r="OLZ2" s="231"/>
      <c r="OMA2" s="231"/>
      <c r="OMB2" s="231"/>
      <c r="OMC2" s="231"/>
      <c r="OMD2" s="231"/>
      <c r="OME2" s="231"/>
      <c r="OMF2" s="231"/>
      <c r="OMG2" s="231"/>
      <c r="OMH2" s="231"/>
      <c r="OMI2" s="231"/>
      <c r="OMJ2" s="231"/>
      <c r="OMK2" s="231"/>
      <c r="OML2" s="231"/>
      <c r="OMM2" s="231"/>
      <c r="OMN2" s="231"/>
      <c r="OMO2" s="231"/>
      <c r="OMP2" s="231"/>
      <c r="OMQ2" s="231"/>
      <c r="OMR2" s="231"/>
      <c r="OMS2" s="231"/>
      <c r="OMT2" s="231"/>
      <c r="OMU2" s="231"/>
      <c r="OMV2" s="231"/>
      <c r="OMW2" s="231"/>
      <c r="OMX2" s="231"/>
      <c r="OMY2" s="231"/>
      <c r="OMZ2" s="231"/>
      <c r="ONA2" s="231"/>
      <c r="ONB2" s="231"/>
      <c r="ONC2" s="231"/>
      <c r="OND2" s="231"/>
      <c r="ONE2" s="231"/>
      <c r="ONF2" s="231"/>
      <c r="ONG2" s="231"/>
      <c r="ONH2" s="231"/>
      <c r="ONI2" s="231"/>
      <c r="ONJ2" s="231"/>
      <c r="ONK2" s="231"/>
      <c r="ONL2" s="231"/>
      <c r="ONM2" s="231"/>
      <c r="ONN2" s="231"/>
      <c r="ONO2" s="231"/>
      <c r="ONP2" s="231"/>
      <c r="ONQ2" s="231"/>
      <c r="ONR2" s="231"/>
      <c r="ONS2" s="231"/>
      <c r="ONT2" s="231"/>
      <c r="ONU2" s="231"/>
      <c r="ONV2" s="231"/>
      <c r="ONW2" s="231"/>
      <c r="ONX2" s="231"/>
      <c r="ONY2" s="231"/>
      <c r="ONZ2" s="231"/>
      <c r="OOA2" s="231"/>
      <c r="OOB2" s="231"/>
      <c r="OOC2" s="231"/>
      <c r="OOD2" s="231"/>
      <c r="OOE2" s="231"/>
      <c r="OOF2" s="231"/>
      <c r="OOG2" s="231"/>
      <c r="OOH2" s="231"/>
      <c r="OOI2" s="231"/>
      <c r="OOJ2" s="231"/>
      <c r="OOK2" s="231"/>
      <c r="OOL2" s="231"/>
      <c r="OOM2" s="231"/>
      <c r="OON2" s="231"/>
      <c r="OOO2" s="231"/>
      <c r="OOP2" s="231"/>
      <c r="OOQ2" s="231"/>
      <c r="OOR2" s="231"/>
      <c r="OOS2" s="231"/>
      <c r="OOT2" s="231"/>
      <c r="OOU2" s="231"/>
      <c r="OOV2" s="231"/>
      <c r="OOW2" s="231"/>
      <c r="OOX2" s="231"/>
      <c r="OOY2" s="231"/>
      <c r="OOZ2" s="231"/>
      <c r="OPA2" s="231"/>
      <c r="OPB2" s="231"/>
      <c r="OPC2" s="231"/>
      <c r="OPD2" s="231"/>
      <c r="OPE2" s="231"/>
      <c r="OPF2" s="231"/>
      <c r="OPG2" s="231"/>
      <c r="OPH2" s="231"/>
      <c r="OPI2" s="231"/>
      <c r="OPJ2" s="231"/>
      <c r="OPK2" s="231"/>
      <c r="OPL2" s="231"/>
      <c r="OPM2" s="231"/>
      <c r="OPN2" s="231"/>
      <c r="OPO2" s="231"/>
      <c r="OPP2" s="231"/>
      <c r="OPQ2" s="231"/>
      <c r="OPR2" s="231"/>
      <c r="OPS2" s="231"/>
      <c r="OPT2" s="231"/>
      <c r="OPU2" s="231"/>
      <c r="OPV2" s="231"/>
      <c r="OPW2" s="231"/>
      <c r="OPX2" s="231"/>
      <c r="OPY2" s="231"/>
      <c r="OPZ2" s="231"/>
      <c r="OQA2" s="231"/>
      <c r="OQB2" s="231"/>
      <c r="OQC2" s="231"/>
      <c r="OQD2" s="231"/>
      <c r="OQE2" s="231"/>
      <c r="OQF2" s="231"/>
      <c r="OQG2" s="231"/>
      <c r="OQH2" s="231"/>
      <c r="OQI2" s="231"/>
      <c r="OQJ2" s="231"/>
      <c r="OQK2" s="231"/>
      <c r="OQL2" s="231"/>
      <c r="OQM2" s="231"/>
      <c r="OQN2" s="231"/>
      <c r="OQO2" s="231"/>
      <c r="OQP2" s="231"/>
      <c r="OQQ2" s="231"/>
      <c r="OQR2" s="231"/>
      <c r="OQS2" s="231"/>
      <c r="OQT2" s="231"/>
      <c r="OQU2" s="231"/>
      <c r="OQV2" s="231"/>
      <c r="OQW2" s="231"/>
      <c r="OQX2" s="231"/>
      <c r="OQY2" s="231"/>
      <c r="OQZ2" s="231"/>
      <c r="ORA2" s="231"/>
      <c r="ORB2" s="231"/>
      <c r="ORC2" s="231"/>
      <c r="ORD2" s="231"/>
      <c r="ORE2" s="231"/>
      <c r="ORF2" s="231"/>
      <c r="ORG2" s="231"/>
      <c r="ORH2" s="231"/>
      <c r="ORI2" s="231"/>
      <c r="ORJ2" s="231"/>
      <c r="ORK2" s="231"/>
      <c r="ORL2" s="231"/>
      <c r="ORM2" s="231"/>
      <c r="ORN2" s="231"/>
      <c r="ORO2" s="231"/>
      <c r="ORP2" s="231"/>
      <c r="ORQ2" s="231"/>
      <c r="ORR2" s="231"/>
      <c r="ORS2" s="231"/>
      <c r="ORT2" s="231"/>
      <c r="ORU2" s="231"/>
      <c r="ORV2" s="231"/>
      <c r="ORW2" s="231"/>
      <c r="ORX2" s="231"/>
      <c r="ORY2" s="231"/>
      <c r="ORZ2" s="231"/>
      <c r="OSA2" s="231"/>
      <c r="OSB2" s="231"/>
      <c r="OSC2" s="231"/>
      <c r="OSD2" s="231"/>
      <c r="OSE2" s="231"/>
      <c r="OSF2" s="231"/>
      <c r="OSG2" s="231"/>
      <c r="OSH2" s="231"/>
      <c r="OSI2" s="231"/>
      <c r="OSJ2" s="231"/>
      <c r="OSK2" s="231"/>
      <c r="OSL2" s="231"/>
      <c r="OSM2" s="231"/>
      <c r="OSN2" s="231"/>
      <c r="OSO2" s="231"/>
      <c r="OSP2" s="231"/>
      <c r="OSQ2" s="231"/>
      <c r="OSR2" s="231"/>
      <c r="OSS2" s="231"/>
      <c r="OST2" s="231"/>
      <c r="OSU2" s="231"/>
      <c r="OSV2" s="231"/>
      <c r="OSW2" s="231"/>
      <c r="OSX2" s="231"/>
      <c r="OSY2" s="231"/>
      <c r="OSZ2" s="231"/>
      <c r="OTA2" s="231"/>
      <c r="OTB2" s="231"/>
      <c r="OTC2" s="231"/>
      <c r="OTD2" s="231"/>
      <c r="OTE2" s="231"/>
      <c r="OTF2" s="231"/>
      <c r="OTG2" s="231"/>
      <c r="OTH2" s="231"/>
      <c r="OTI2" s="231"/>
      <c r="OTJ2" s="231"/>
      <c r="OTK2" s="231"/>
      <c r="OTL2" s="231"/>
      <c r="OTM2" s="231"/>
      <c r="OTN2" s="231"/>
      <c r="OTO2" s="231"/>
      <c r="OTP2" s="231"/>
      <c r="OTQ2" s="231"/>
      <c r="OTR2" s="231"/>
      <c r="OTS2" s="231"/>
      <c r="OTT2" s="231"/>
      <c r="OTU2" s="231"/>
      <c r="OTV2" s="231"/>
      <c r="OTW2" s="231"/>
      <c r="OTX2" s="231"/>
      <c r="OTY2" s="231"/>
      <c r="OTZ2" s="231"/>
      <c r="OUA2" s="231"/>
      <c r="OUB2" s="231"/>
      <c r="OUC2" s="231"/>
      <c r="OUD2" s="231"/>
      <c r="OUE2" s="231"/>
      <c r="OUF2" s="231"/>
      <c r="OUG2" s="231"/>
      <c r="OUH2" s="231"/>
      <c r="OUI2" s="231"/>
      <c r="OUJ2" s="231"/>
      <c r="OUK2" s="231"/>
      <c r="OUL2" s="231"/>
      <c r="OUM2" s="231"/>
      <c r="OUN2" s="231"/>
      <c r="OUO2" s="231"/>
      <c r="OUP2" s="231"/>
      <c r="OUQ2" s="231"/>
      <c r="OUR2" s="231"/>
      <c r="OUS2" s="231"/>
      <c r="OUT2" s="231"/>
      <c r="OUU2" s="231"/>
      <c r="OUV2" s="231"/>
      <c r="OUW2" s="231"/>
      <c r="OUX2" s="231"/>
      <c r="OUY2" s="231"/>
      <c r="OUZ2" s="231"/>
      <c r="OVA2" s="231"/>
      <c r="OVB2" s="231"/>
      <c r="OVC2" s="231"/>
      <c r="OVD2" s="231"/>
      <c r="OVE2" s="231"/>
      <c r="OVF2" s="231"/>
      <c r="OVG2" s="231"/>
      <c r="OVH2" s="231"/>
      <c r="OVI2" s="231"/>
      <c r="OVJ2" s="231"/>
      <c r="OVK2" s="231"/>
      <c r="OVL2" s="231"/>
      <c r="OVM2" s="231"/>
      <c r="OVN2" s="231"/>
      <c r="OVO2" s="231"/>
      <c r="OVP2" s="231"/>
      <c r="OVQ2" s="231"/>
      <c r="OVR2" s="231"/>
      <c r="OVS2" s="231"/>
      <c r="OVT2" s="231"/>
      <c r="OVU2" s="231"/>
      <c r="OVV2" s="231"/>
      <c r="OVW2" s="231"/>
      <c r="OVX2" s="231"/>
      <c r="OVY2" s="231"/>
      <c r="OVZ2" s="231"/>
      <c r="OWA2" s="231"/>
      <c r="OWB2" s="231"/>
      <c r="OWC2" s="231"/>
      <c r="OWD2" s="231"/>
      <c r="OWE2" s="231"/>
      <c r="OWF2" s="231"/>
      <c r="OWG2" s="231"/>
      <c r="OWH2" s="231"/>
      <c r="OWI2" s="231"/>
      <c r="OWJ2" s="231"/>
      <c r="OWK2" s="231"/>
      <c r="OWL2" s="231"/>
      <c r="OWM2" s="231"/>
      <c r="OWN2" s="231"/>
      <c r="OWO2" s="231"/>
      <c r="OWP2" s="231"/>
      <c r="OWQ2" s="231"/>
      <c r="OWR2" s="231"/>
      <c r="OWS2" s="231"/>
      <c r="OWT2" s="231"/>
      <c r="OWU2" s="231"/>
      <c r="OWV2" s="231"/>
      <c r="OWW2" s="231"/>
      <c r="OWX2" s="231"/>
      <c r="OWY2" s="231"/>
      <c r="OWZ2" s="231"/>
      <c r="OXA2" s="231"/>
      <c r="OXB2" s="231"/>
      <c r="OXC2" s="231"/>
      <c r="OXD2" s="231"/>
      <c r="OXE2" s="231"/>
      <c r="OXF2" s="231"/>
      <c r="OXG2" s="231"/>
      <c r="OXH2" s="231"/>
      <c r="OXI2" s="231"/>
      <c r="OXJ2" s="231"/>
      <c r="OXK2" s="231"/>
      <c r="OXL2" s="231"/>
      <c r="OXM2" s="231"/>
      <c r="OXN2" s="231"/>
      <c r="OXO2" s="231"/>
      <c r="OXP2" s="231"/>
      <c r="OXQ2" s="231"/>
      <c r="OXR2" s="231"/>
      <c r="OXS2" s="231"/>
      <c r="OXT2" s="231"/>
      <c r="OXU2" s="231"/>
      <c r="OXV2" s="231"/>
      <c r="OXW2" s="231"/>
      <c r="OXX2" s="231"/>
      <c r="OXY2" s="231"/>
      <c r="OXZ2" s="231"/>
      <c r="OYA2" s="231"/>
      <c r="OYB2" s="231"/>
      <c r="OYC2" s="231"/>
      <c r="OYD2" s="231"/>
      <c r="OYE2" s="231"/>
      <c r="OYF2" s="231"/>
      <c r="OYG2" s="231"/>
      <c r="OYH2" s="231"/>
      <c r="OYI2" s="231"/>
      <c r="OYJ2" s="231"/>
      <c r="OYK2" s="231"/>
      <c r="OYL2" s="231"/>
      <c r="OYM2" s="231"/>
      <c r="OYN2" s="231"/>
      <c r="OYO2" s="231"/>
      <c r="OYP2" s="231"/>
      <c r="OYQ2" s="231"/>
      <c r="OYR2" s="231"/>
      <c r="OYS2" s="231"/>
      <c r="OYT2" s="231"/>
      <c r="OYU2" s="231"/>
      <c r="OYV2" s="231"/>
      <c r="OYW2" s="231"/>
      <c r="OYX2" s="231"/>
      <c r="OYY2" s="231"/>
      <c r="OYZ2" s="231"/>
      <c r="OZA2" s="231"/>
      <c r="OZB2" s="231"/>
      <c r="OZC2" s="231"/>
      <c r="OZD2" s="231"/>
      <c r="OZE2" s="231"/>
      <c r="OZF2" s="231"/>
      <c r="OZG2" s="231"/>
      <c r="OZH2" s="231"/>
      <c r="OZI2" s="231"/>
      <c r="OZJ2" s="231"/>
      <c r="OZK2" s="231"/>
      <c r="OZL2" s="231"/>
      <c r="OZM2" s="231"/>
      <c r="OZN2" s="231"/>
      <c r="OZO2" s="231"/>
      <c r="OZP2" s="231"/>
      <c r="OZQ2" s="231"/>
      <c r="OZR2" s="231"/>
      <c r="OZS2" s="231"/>
      <c r="OZT2" s="231"/>
      <c r="OZU2" s="231"/>
      <c r="OZV2" s="231"/>
      <c r="OZW2" s="231"/>
      <c r="OZX2" s="231"/>
      <c r="OZY2" s="231"/>
      <c r="OZZ2" s="231"/>
      <c r="PAA2" s="231"/>
      <c r="PAB2" s="231"/>
      <c r="PAC2" s="231"/>
      <c r="PAD2" s="231"/>
      <c r="PAE2" s="231"/>
      <c r="PAF2" s="231"/>
      <c r="PAG2" s="231"/>
      <c r="PAH2" s="231"/>
      <c r="PAI2" s="231"/>
      <c r="PAJ2" s="231"/>
      <c r="PAK2" s="231"/>
      <c r="PAL2" s="231"/>
      <c r="PAM2" s="231"/>
      <c r="PAN2" s="231"/>
      <c r="PAO2" s="231"/>
      <c r="PAP2" s="231"/>
      <c r="PAQ2" s="231"/>
      <c r="PAR2" s="231"/>
      <c r="PAS2" s="231"/>
      <c r="PAT2" s="231"/>
      <c r="PAU2" s="231"/>
      <c r="PAV2" s="231"/>
      <c r="PAW2" s="231"/>
      <c r="PAX2" s="231"/>
      <c r="PAY2" s="231"/>
      <c r="PAZ2" s="231"/>
      <c r="PBA2" s="231"/>
      <c r="PBB2" s="231"/>
      <c r="PBC2" s="231"/>
      <c r="PBD2" s="231"/>
      <c r="PBE2" s="231"/>
      <c r="PBF2" s="231"/>
      <c r="PBG2" s="231"/>
      <c r="PBH2" s="231"/>
      <c r="PBI2" s="231"/>
      <c r="PBJ2" s="231"/>
      <c r="PBK2" s="231"/>
      <c r="PBL2" s="231"/>
      <c r="PBM2" s="231"/>
      <c r="PBN2" s="231"/>
      <c r="PBO2" s="231"/>
      <c r="PBP2" s="231"/>
      <c r="PBQ2" s="231"/>
      <c r="PBR2" s="231"/>
      <c r="PBS2" s="231"/>
      <c r="PBT2" s="231"/>
      <c r="PBU2" s="231"/>
      <c r="PBV2" s="231"/>
      <c r="PBW2" s="231"/>
      <c r="PBX2" s="231"/>
      <c r="PBY2" s="231"/>
      <c r="PBZ2" s="231"/>
      <c r="PCA2" s="231"/>
      <c r="PCB2" s="231"/>
      <c r="PCC2" s="231"/>
      <c r="PCD2" s="231"/>
      <c r="PCE2" s="231"/>
      <c r="PCF2" s="231"/>
      <c r="PCG2" s="231"/>
      <c r="PCH2" s="231"/>
      <c r="PCI2" s="231"/>
      <c r="PCJ2" s="231"/>
      <c r="PCK2" s="231"/>
      <c r="PCL2" s="231"/>
      <c r="PCM2" s="231"/>
      <c r="PCN2" s="231"/>
      <c r="PCO2" s="231"/>
      <c r="PCP2" s="231"/>
      <c r="PCQ2" s="231"/>
      <c r="PCR2" s="231"/>
      <c r="PCS2" s="231"/>
      <c r="PCT2" s="231"/>
      <c r="PCU2" s="231"/>
      <c r="PCV2" s="231"/>
      <c r="PCW2" s="231"/>
      <c r="PCX2" s="231"/>
      <c r="PCY2" s="231"/>
      <c r="PCZ2" s="231"/>
      <c r="PDA2" s="231"/>
      <c r="PDB2" s="231"/>
      <c r="PDC2" s="231"/>
      <c r="PDD2" s="231"/>
      <c r="PDE2" s="231"/>
      <c r="PDF2" s="231"/>
      <c r="PDG2" s="231"/>
      <c r="PDH2" s="231"/>
      <c r="PDI2" s="231"/>
      <c r="PDJ2" s="231"/>
      <c r="PDK2" s="231"/>
      <c r="PDL2" s="231"/>
      <c r="PDM2" s="231"/>
      <c r="PDN2" s="231"/>
      <c r="PDO2" s="231"/>
      <c r="PDP2" s="231"/>
      <c r="PDQ2" s="231"/>
      <c r="PDR2" s="231"/>
      <c r="PDS2" s="231"/>
      <c r="PDT2" s="231"/>
      <c r="PDU2" s="231"/>
      <c r="PDV2" s="231"/>
      <c r="PDW2" s="231"/>
      <c r="PDX2" s="231"/>
      <c r="PDY2" s="231"/>
      <c r="PDZ2" s="231"/>
      <c r="PEA2" s="231"/>
      <c r="PEB2" s="231"/>
      <c r="PEC2" s="231"/>
      <c r="PED2" s="231"/>
      <c r="PEE2" s="231"/>
      <c r="PEF2" s="231"/>
      <c r="PEG2" s="231"/>
      <c r="PEH2" s="231"/>
      <c r="PEI2" s="231"/>
      <c r="PEJ2" s="231"/>
      <c r="PEK2" s="231"/>
      <c r="PEL2" s="231"/>
      <c r="PEM2" s="231"/>
      <c r="PEN2" s="231"/>
      <c r="PEO2" s="231"/>
      <c r="PEP2" s="231"/>
      <c r="PEQ2" s="231"/>
      <c r="PER2" s="231"/>
      <c r="PES2" s="231"/>
      <c r="PET2" s="231"/>
      <c r="PEU2" s="231"/>
      <c r="PEV2" s="231"/>
      <c r="PEW2" s="231"/>
      <c r="PEX2" s="231"/>
      <c r="PEY2" s="231"/>
      <c r="PEZ2" s="231"/>
      <c r="PFA2" s="231"/>
      <c r="PFB2" s="231"/>
      <c r="PFC2" s="231"/>
      <c r="PFD2" s="231"/>
      <c r="PFE2" s="231"/>
      <c r="PFF2" s="231"/>
      <c r="PFG2" s="231"/>
      <c r="PFH2" s="231"/>
      <c r="PFI2" s="231"/>
      <c r="PFJ2" s="231"/>
      <c r="PFK2" s="231"/>
      <c r="PFL2" s="231"/>
      <c r="PFM2" s="231"/>
      <c r="PFN2" s="231"/>
      <c r="PFO2" s="231"/>
      <c r="PFP2" s="231"/>
      <c r="PFQ2" s="231"/>
      <c r="PFR2" s="231"/>
      <c r="PFS2" s="231"/>
      <c r="PFT2" s="231"/>
      <c r="PFU2" s="231"/>
      <c r="PFV2" s="231"/>
      <c r="PFW2" s="231"/>
      <c r="PFX2" s="231"/>
      <c r="PFY2" s="231"/>
      <c r="PFZ2" s="231"/>
      <c r="PGA2" s="231"/>
      <c r="PGB2" s="231"/>
      <c r="PGC2" s="231"/>
      <c r="PGD2" s="231"/>
      <c r="PGE2" s="231"/>
      <c r="PGF2" s="231"/>
      <c r="PGG2" s="231"/>
      <c r="PGH2" s="231"/>
      <c r="PGI2" s="231"/>
      <c r="PGJ2" s="231"/>
      <c r="PGK2" s="231"/>
      <c r="PGL2" s="231"/>
      <c r="PGM2" s="231"/>
      <c r="PGN2" s="231"/>
      <c r="PGO2" s="231"/>
      <c r="PGP2" s="231"/>
      <c r="PGQ2" s="231"/>
      <c r="PGR2" s="231"/>
      <c r="PGS2" s="231"/>
      <c r="PGT2" s="231"/>
      <c r="PGU2" s="231"/>
      <c r="PGV2" s="231"/>
      <c r="PGW2" s="231"/>
      <c r="PGX2" s="231"/>
      <c r="PGY2" s="231"/>
      <c r="PGZ2" s="231"/>
      <c r="PHA2" s="231"/>
      <c r="PHB2" s="231"/>
      <c r="PHC2" s="231"/>
      <c r="PHD2" s="231"/>
      <c r="PHE2" s="231"/>
      <c r="PHF2" s="231"/>
      <c r="PHG2" s="231"/>
      <c r="PHH2" s="231"/>
      <c r="PHI2" s="231"/>
      <c r="PHJ2" s="231"/>
      <c r="PHK2" s="231"/>
      <c r="PHL2" s="231"/>
      <c r="PHM2" s="231"/>
      <c r="PHN2" s="231"/>
      <c r="PHO2" s="231"/>
      <c r="PHP2" s="231"/>
      <c r="PHQ2" s="231"/>
      <c r="PHR2" s="231"/>
      <c r="PHS2" s="231"/>
      <c r="PHT2" s="231"/>
      <c r="PHU2" s="231"/>
      <c r="PHV2" s="231"/>
      <c r="PHW2" s="231"/>
      <c r="PHX2" s="231"/>
      <c r="PHY2" s="231"/>
      <c r="PHZ2" s="231"/>
      <c r="PIA2" s="231"/>
      <c r="PIB2" s="231"/>
      <c r="PIC2" s="231"/>
      <c r="PID2" s="231"/>
      <c r="PIE2" s="231"/>
      <c r="PIF2" s="231"/>
      <c r="PIG2" s="231"/>
      <c r="PIH2" s="231"/>
      <c r="PII2" s="231"/>
      <c r="PIJ2" s="231"/>
      <c r="PIK2" s="231"/>
      <c r="PIL2" s="231"/>
      <c r="PIM2" s="231"/>
      <c r="PIN2" s="231"/>
      <c r="PIO2" s="231"/>
      <c r="PIP2" s="231"/>
      <c r="PIQ2" s="231"/>
      <c r="PIR2" s="231"/>
      <c r="PIS2" s="231"/>
      <c r="PIT2" s="231"/>
      <c r="PIU2" s="231"/>
      <c r="PIV2" s="231"/>
      <c r="PIW2" s="231"/>
      <c r="PIX2" s="231"/>
      <c r="PIY2" s="231"/>
      <c r="PIZ2" s="231"/>
      <c r="PJA2" s="231"/>
      <c r="PJB2" s="231"/>
      <c r="PJC2" s="231"/>
      <c r="PJD2" s="231"/>
      <c r="PJE2" s="231"/>
      <c r="PJF2" s="231"/>
      <c r="PJG2" s="231"/>
      <c r="PJH2" s="231"/>
      <c r="PJI2" s="231"/>
      <c r="PJJ2" s="231"/>
      <c r="PJK2" s="231"/>
      <c r="PJL2" s="231"/>
      <c r="PJM2" s="231"/>
      <c r="PJN2" s="231"/>
      <c r="PJO2" s="231"/>
      <c r="PJP2" s="231"/>
      <c r="PJQ2" s="231"/>
      <c r="PJR2" s="231"/>
      <c r="PJS2" s="231"/>
      <c r="PJT2" s="231"/>
      <c r="PJU2" s="231"/>
      <c r="PJV2" s="231"/>
      <c r="PJW2" s="231"/>
      <c r="PJX2" s="231"/>
      <c r="PJY2" s="231"/>
      <c r="PJZ2" s="231"/>
      <c r="PKA2" s="231"/>
      <c r="PKB2" s="231"/>
      <c r="PKC2" s="231"/>
      <c r="PKD2" s="231"/>
      <c r="PKE2" s="231"/>
      <c r="PKF2" s="231"/>
      <c r="PKG2" s="231"/>
      <c r="PKH2" s="231"/>
      <c r="PKI2" s="231"/>
      <c r="PKJ2" s="231"/>
      <c r="PKK2" s="231"/>
      <c r="PKL2" s="231"/>
      <c r="PKM2" s="231"/>
      <c r="PKN2" s="231"/>
      <c r="PKO2" s="231"/>
      <c r="PKP2" s="231"/>
      <c r="PKQ2" s="231"/>
      <c r="PKR2" s="231"/>
      <c r="PKS2" s="231"/>
      <c r="PKT2" s="231"/>
      <c r="PKU2" s="231"/>
      <c r="PKV2" s="231"/>
      <c r="PKW2" s="231"/>
      <c r="PKX2" s="231"/>
      <c r="PKY2" s="231"/>
      <c r="PKZ2" s="231"/>
      <c r="PLA2" s="231"/>
      <c r="PLB2" s="231"/>
      <c r="PLC2" s="231"/>
      <c r="PLD2" s="231"/>
      <c r="PLE2" s="231"/>
      <c r="PLF2" s="231"/>
      <c r="PLG2" s="231"/>
      <c r="PLH2" s="231"/>
      <c r="PLI2" s="231"/>
      <c r="PLJ2" s="231"/>
      <c r="PLK2" s="231"/>
      <c r="PLL2" s="231"/>
      <c r="PLM2" s="231"/>
      <c r="PLN2" s="231"/>
      <c r="PLO2" s="231"/>
      <c r="PLP2" s="231"/>
      <c r="PLQ2" s="231"/>
      <c r="PLR2" s="231"/>
      <c r="PLS2" s="231"/>
      <c r="PLT2" s="231"/>
      <c r="PLU2" s="231"/>
      <c r="PLV2" s="231"/>
      <c r="PLW2" s="231"/>
      <c r="PLX2" s="231"/>
      <c r="PLY2" s="231"/>
      <c r="PLZ2" s="231"/>
      <c r="PMA2" s="231"/>
      <c r="PMB2" s="231"/>
      <c r="PMC2" s="231"/>
      <c r="PMD2" s="231"/>
      <c r="PME2" s="231"/>
      <c r="PMF2" s="231"/>
      <c r="PMG2" s="231"/>
      <c r="PMH2" s="231"/>
      <c r="PMI2" s="231"/>
      <c r="PMJ2" s="231"/>
      <c r="PMK2" s="231"/>
      <c r="PML2" s="231"/>
      <c r="PMM2" s="231"/>
      <c r="PMN2" s="231"/>
      <c r="PMO2" s="231"/>
      <c r="PMP2" s="231"/>
      <c r="PMQ2" s="231"/>
      <c r="PMR2" s="231"/>
      <c r="PMS2" s="231"/>
      <c r="PMT2" s="231"/>
      <c r="PMU2" s="231"/>
      <c r="PMV2" s="231"/>
      <c r="PMW2" s="231"/>
      <c r="PMX2" s="231"/>
      <c r="PMY2" s="231"/>
      <c r="PMZ2" s="231"/>
      <c r="PNA2" s="231"/>
      <c r="PNB2" s="231"/>
      <c r="PNC2" s="231"/>
      <c r="PND2" s="231"/>
      <c r="PNE2" s="231"/>
      <c r="PNF2" s="231"/>
      <c r="PNG2" s="231"/>
      <c r="PNH2" s="231"/>
      <c r="PNI2" s="231"/>
      <c r="PNJ2" s="231"/>
      <c r="PNK2" s="231"/>
      <c r="PNL2" s="231"/>
      <c r="PNM2" s="231"/>
      <c r="PNN2" s="231"/>
      <c r="PNO2" s="231"/>
      <c r="PNP2" s="231"/>
      <c r="PNQ2" s="231"/>
      <c r="PNR2" s="231"/>
      <c r="PNS2" s="231"/>
      <c r="PNT2" s="231"/>
      <c r="PNU2" s="231"/>
      <c r="PNV2" s="231"/>
      <c r="PNW2" s="231"/>
      <c r="PNX2" s="231"/>
      <c r="PNY2" s="231"/>
      <c r="PNZ2" s="231"/>
      <c r="POA2" s="231"/>
      <c r="POB2" s="231"/>
      <c r="POC2" s="231"/>
      <c r="POD2" s="231"/>
      <c r="POE2" s="231"/>
      <c r="POF2" s="231"/>
      <c r="POG2" s="231"/>
      <c r="POH2" s="231"/>
      <c r="POI2" s="231"/>
      <c r="POJ2" s="231"/>
      <c r="POK2" s="231"/>
      <c r="POL2" s="231"/>
      <c r="POM2" s="231"/>
      <c r="PON2" s="231"/>
      <c r="POO2" s="231"/>
      <c r="POP2" s="231"/>
      <c r="POQ2" s="231"/>
      <c r="POR2" s="231"/>
      <c r="POS2" s="231"/>
      <c r="POT2" s="231"/>
      <c r="POU2" s="231"/>
      <c r="POV2" s="231"/>
      <c r="POW2" s="231"/>
      <c r="POX2" s="231"/>
      <c r="POY2" s="231"/>
      <c r="POZ2" s="231"/>
      <c r="PPA2" s="231"/>
      <c r="PPB2" s="231"/>
      <c r="PPC2" s="231"/>
      <c r="PPD2" s="231"/>
      <c r="PPE2" s="231"/>
      <c r="PPF2" s="231"/>
      <c r="PPG2" s="231"/>
      <c r="PPH2" s="231"/>
      <c r="PPI2" s="231"/>
      <c r="PPJ2" s="231"/>
      <c r="PPK2" s="231"/>
      <c r="PPL2" s="231"/>
      <c r="PPM2" s="231"/>
      <c r="PPN2" s="231"/>
      <c r="PPO2" s="231"/>
      <c r="PPP2" s="231"/>
      <c r="PPQ2" s="231"/>
      <c r="PPR2" s="231"/>
      <c r="PPS2" s="231"/>
      <c r="PPT2" s="231"/>
      <c r="PPU2" s="231"/>
      <c r="PPV2" s="231"/>
      <c r="PPW2" s="231"/>
      <c r="PPX2" s="231"/>
      <c r="PPY2" s="231"/>
      <c r="PPZ2" s="231"/>
      <c r="PQA2" s="231"/>
      <c r="PQB2" s="231"/>
      <c r="PQC2" s="231"/>
      <c r="PQD2" s="231"/>
      <c r="PQE2" s="231"/>
      <c r="PQF2" s="231"/>
      <c r="PQG2" s="231"/>
      <c r="PQH2" s="231"/>
      <c r="PQI2" s="231"/>
      <c r="PQJ2" s="231"/>
      <c r="PQK2" s="231"/>
      <c r="PQL2" s="231"/>
      <c r="PQM2" s="231"/>
      <c r="PQN2" s="231"/>
      <c r="PQO2" s="231"/>
      <c r="PQP2" s="231"/>
      <c r="PQQ2" s="231"/>
      <c r="PQR2" s="231"/>
      <c r="PQS2" s="231"/>
      <c r="PQT2" s="231"/>
      <c r="PQU2" s="231"/>
      <c r="PQV2" s="231"/>
      <c r="PQW2" s="231"/>
      <c r="PQX2" s="231"/>
      <c r="PQY2" s="231"/>
      <c r="PQZ2" s="231"/>
      <c r="PRA2" s="231"/>
      <c r="PRB2" s="231"/>
      <c r="PRC2" s="231"/>
      <c r="PRD2" s="231"/>
      <c r="PRE2" s="231"/>
      <c r="PRF2" s="231"/>
      <c r="PRG2" s="231"/>
      <c r="PRH2" s="231"/>
      <c r="PRI2" s="231"/>
      <c r="PRJ2" s="231"/>
      <c r="PRK2" s="231"/>
      <c r="PRL2" s="231"/>
      <c r="PRM2" s="231"/>
      <c r="PRN2" s="231"/>
      <c r="PRO2" s="231"/>
      <c r="PRP2" s="231"/>
      <c r="PRQ2" s="231"/>
      <c r="PRR2" s="231"/>
      <c r="PRS2" s="231"/>
      <c r="PRT2" s="231"/>
      <c r="PRU2" s="231"/>
      <c r="PRV2" s="231"/>
      <c r="PRW2" s="231"/>
      <c r="PRX2" s="231"/>
      <c r="PRY2" s="231"/>
      <c r="PRZ2" s="231"/>
      <c r="PSA2" s="231"/>
      <c r="PSB2" s="231"/>
      <c r="PSC2" s="231"/>
      <c r="PSD2" s="231"/>
      <c r="PSE2" s="231"/>
      <c r="PSF2" s="231"/>
      <c r="PSG2" s="231"/>
      <c r="PSH2" s="231"/>
      <c r="PSI2" s="231"/>
      <c r="PSJ2" s="231"/>
      <c r="PSK2" s="231"/>
      <c r="PSL2" s="231"/>
      <c r="PSM2" s="231"/>
      <c r="PSN2" s="231"/>
      <c r="PSO2" s="231"/>
      <c r="PSP2" s="231"/>
      <c r="PSQ2" s="231"/>
      <c r="PSR2" s="231"/>
      <c r="PSS2" s="231"/>
      <c r="PST2" s="231"/>
      <c r="PSU2" s="231"/>
      <c r="PSV2" s="231"/>
      <c r="PSW2" s="231"/>
      <c r="PSX2" s="231"/>
      <c r="PSY2" s="231"/>
      <c r="PSZ2" s="231"/>
      <c r="PTA2" s="231"/>
      <c r="PTB2" s="231"/>
      <c r="PTC2" s="231"/>
      <c r="PTD2" s="231"/>
      <c r="PTE2" s="231"/>
      <c r="PTF2" s="231"/>
      <c r="PTG2" s="231"/>
      <c r="PTH2" s="231"/>
      <c r="PTI2" s="231"/>
      <c r="PTJ2" s="231"/>
      <c r="PTK2" s="231"/>
      <c r="PTL2" s="231"/>
      <c r="PTM2" s="231"/>
      <c r="PTN2" s="231"/>
      <c r="PTO2" s="231"/>
      <c r="PTP2" s="231"/>
      <c r="PTQ2" s="231"/>
      <c r="PTR2" s="231"/>
      <c r="PTS2" s="231"/>
      <c r="PTT2" s="231"/>
      <c r="PTU2" s="231"/>
      <c r="PTV2" s="231"/>
      <c r="PTW2" s="231"/>
      <c r="PTX2" s="231"/>
      <c r="PTY2" s="231"/>
      <c r="PTZ2" s="231"/>
      <c r="PUA2" s="231"/>
      <c r="PUB2" s="231"/>
      <c r="PUC2" s="231"/>
      <c r="PUD2" s="231"/>
      <c r="PUE2" s="231"/>
      <c r="PUF2" s="231"/>
      <c r="PUG2" s="231"/>
      <c r="PUH2" s="231"/>
      <c r="PUI2" s="231"/>
      <c r="PUJ2" s="231"/>
      <c r="PUK2" s="231"/>
      <c r="PUL2" s="231"/>
      <c r="PUM2" s="231"/>
      <c r="PUN2" s="231"/>
      <c r="PUO2" s="231"/>
      <c r="PUP2" s="231"/>
      <c r="PUQ2" s="231"/>
      <c r="PUR2" s="231"/>
      <c r="PUS2" s="231"/>
      <c r="PUT2" s="231"/>
      <c r="PUU2" s="231"/>
      <c r="PUV2" s="231"/>
      <c r="PUW2" s="231"/>
      <c r="PUX2" s="231"/>
      <c r="PUY2" s="231"/>
      <c r="PUZ2" s="231"/>
      <c r="PVA2" s="231"/>
      <c r="PVB2" s="231"/>
      <c r="PVC2" s="231"/>
      <c r="PVD2" s="231"/>
      <c r="PVE2" s="231"/>
      <c r="PVF2" s="231"/>
      <c r="PVG2" s="231"/>
      <c r="PVH2" s="231"/>
      <c r="PVI2" s="231"/>
      <c r="PVJ2" s="231"/>
      <c r="PVK2" s="231"/>
      <c r="PVL2" s="231"/>
      <c r="PVM2" s="231"/>
      <c r="PVN2" s="231"/>
      <c r="PVO2" s="231"/>
      <c r="PVP2" s="231"/>
      <c r="PVQ2" s="231"/>
      <c r="PVR2" s="231"/>
      <c r="PVS2" s="231"/>
      <c r="PVT2" s="231"/>
      <c r="PVU2" s="231"/>
      <c r="PVV2" s="231"/>
      <c r="PVW2" s="231"/>
      <c r="PVX2" s="231"/>
      <c r="PVY2" s="231"/>
      <c r="PVZ2" s="231"/>
      <c r="PWA2" s="231"/>
      <c r="PWB2" s="231"/>
      <c r="PWC2" s="231"/>
      <c r="PWD2" s="231"/>
      <c r="PWE2" s="231"/>
      <c r="PWF2" s="231"/>
      <c r="PWG2" s="231"/>
      <c r="PWH2" s="231"/>
      <c r="PWI2" s="231"/>
      <c r="PWJ2" s="231"/>
      <c r="PWK2" s="231"/>
      <c r="PWL2" s="231"/>
      <c r="PWM2" s="231"/>
      <c r="PWN2" s="231"/>
      <c r="PWO2" s="231"/>
      <c r="PWP2" s="231"/>
      <c r="PWQ2" s="231"/>
      <c r="PWR2" s="231"/>
      <c r="PWS2" s="231"/>
      <c r="PWT2" s="231"/>
      <c r="PWU2" s="231"/>
      <c r="PWV2" s="231"/>
      <c r="PWW2" s="231"/>
      <c r="PWX2" s="231"/>
      <c r="PWY2" s="231"/>
      <c r="PWZ2" s="231"/>
      <c r="PXA2" s="231"/>
      <c r="PXB2" s="231"/>
      <c r="PXC2" s="231"/>
      <c r="PXD2" s="231"/>
      <c r="PXE2" s="231"/>
      <c r="PXF2" s="231"/>
      <c r="PXG2" s="231"/>
      <c r="PXH2" s="231"/>
      <c r="PXI2" s="231"/>
      <c r="PXJ2" s="231"/>
      <c r="PXK2" s="231"/>
      <c r="PXL2" s="231"/>
      <c r="PXM2" s="231"/>
      <c r="PXN2" s="231"/>
      <c r="PXO2" s="231"/>
      <c r="PXP2" s="231"/>
      <c r="PXQ2" s="231"/>
      <c r="PXR2" s="231"/>
      <c r="PXS2" s="231"/>
      <c r="PXT2" s="231"/>
      <c r="PXU2" s="231"/>
      <c r="PXV2" s="231"/>
      <c r="PXW2" s="231"/>
      <c r="PXX2" s="231"/>
      <c r="PXY2" s="231"/>
      <c r="PXZ2" s="231"/>
      <c r="PYA2" s="231"/>
      <c r="PYB2" s="231"/>
      <c r="PYC2" s="231"/>
      <c r="PYD2" s="231"/>
      <c r="PYE2" s="231"/>
      <c r="PYF2" s="231"/>
      <c r="PYG2" s="231"/>
      <c r="PYH2" s="231"/>
      <c r="PYI2" s="231"/>
      <c r="PYJ2" s="231"/>
      <c r="PYK2" s="231"/>
      <c r="PYL2" s="231"/>
      <c r="PYM2" s="231"/>
      <c r="PYN2" s="231"/>
      <c r="PYO2" s="231"/>
      <c r="PYP2" s="231"/>
      <c r="PYQ2" s="231"/>
      <c r="PYR2" s="231"/>
      <c r="PYS2" s="231"/>
      <c r="PYT2" s="231"/>
      <c r="PYU2" s="231"/>
      <c r="PYV2" s="231"/>
      <c r="PYW2" s="231"/>
      <c r="PYX2" s="231"/>
      <c r="PYY2" s="231"/>
      <c r="PYZ2" s="231"/>
      <c r="PZA2" s="231"/>
      <c r="PZB2" s="231"/>
      <c r="PZC2" s="231"/>
      <c r="PZD2" s="231"/>
      <c r="PZE2" s="231"/>
      <c r="PZF2" s="231"/>
      <c r="PZG2" s="231"/>
      <c r="PZH2" s="231"/>
      <c r="PZI2" s="231"/>
      <c r="PZJ2" s="231"/>
      <c r="PZK2" s="231"/>
      <c r="PZL2" s="231"/>
      <c r="PZM2" s="231"/>
      <c r="PZN2" s="231"/>
      <c r="PZO2" s="231"/>
      <c r="PZP2" s="231"/>
      <c r="PZQ2" s="231"/>
      <c r="PZR2" s="231"/>
      <c r="PZS2" s="231"/>
      <c r="PZT2" s="231"/>
      <c r="PZU2" s="231"/>
      <c r="PZV2" s="231"/>
      <c r="PZW2" s="231"/>
      <c r="PZX2" s="231"/>
      <c r="PZY2" s="231"/>
      <c r="PZZ2" s="231"/>
      <c r="QAA2" s="231"/>
      <c r="QAB2" s="231"/>
      <c r="QAC2" s="231"/>
      <c r="QAD2" s="231"/>
      <c r="QAE2" s="231"/>
      <c r="QAF2" s="231"/>
      <c r="QAG2" s="231"/>
      <c r="QAH2" s="231"/>
      <c r="QAI2" s="231"/>
      <c r="QAJ2" s="231"/>
      <c r="QAK2" s="231"/>
      <c r="QAL2" s="231"/>
      <c r="QAM2" s="231"/>
      <c r="QAN2" s="231"/>
      <c r="QAO2" s="231"/>
      <c r="QAP2" s="231"/>
      <c r="QAQ2" s="231"/>
      <c r="QAR2" s="231"/>
      <c r="QAS2" s="231"/>
      <c r="QAT2" s="231"/>
      <c r="QAU2" s="231"/>
      <c r="QAV2" s="231"/>
      <c r="QAW2" s="231"/>
      <c r="QAX2" s="231"/>
      <c r="QAY2" s="231"/>
      <c r="QAZ2" s="231"/>
      <c r="QBA2" s="231"/>
      <c r="QBB2" s="231"/>
      <c r="QBC2" s="231"/>
      <c r="QBD2" s="231"/>
      <c r="QBE2" s="231"/>
      <c r="QBF2" s="231"/>
      <c r="QBG2" s="231"/>
      <c r="QBH2" s="231"/>
      <c r="QBI2" s="231"/>
      <c r="QBJ2" s="231"/>
      <c r="QBK2" s="231"/>
      <c r="QBL2" s="231"/>
      <c r="QBM2" s="231"/>
      <c r="QBN2" s="231"/>
      <c r="QBO2" s="231"/>
      <c r="QBP2" s="231"/>
      <c r="QBQ2" s="231"/>
      <c r="QBR2" s="231"/>
      <c r="QBS2" s="231"/>
      <c r="QBT2" s="231"/>
      <c r="QBU2" s="231"/>
      <c r="QBV2" s="231"/>
      <c r="QBW2" s="231"/>
      <c r="QBX2" s="231"/>
      <c r="QBY2" s="231"/>
      <c r="QBZ2" s="231"/>
      <c r="QCA2" s="231"/>
      <c r="QCB2" s="231"/>
      <c r="QCC2" s="231"/>
      <c r="QCD2" s="231"/>
      <c r="QCE2" s="231"/>
      <c r="QCF2" s="231"/>
      <c r="QCG2" s="231"/>
      <c r="QCH2" s="231"/>
      <c r="QCI2" s="231"/>
      <c r="QCJ2" s="231"/>
      <c r="QCK2" s="231"/>
      <c r="QCL2" s="231"/>
      <c r="QCM2" s="231"/>
      <c r="QCN2" s="231"/>
      <c r="QCO2" s="231"/>
      <c r="QCP2" s="231"/>
      <c r="QCQ2" s="231"/>
      <c r="QCR2" s="231"/>
      <c r="QCS2" s="231"/>
      <c r="QCT2" s="231"/>
      <c r="QCU2" s="231"/>
      <c r="QCV2" s="231"/>
      <c r="QCW2" s="231"/>
      <c r="QCX2" s="231"/>
      <c r="QCY2" s="231"/>
      <c r="QCZ2" s="231"/>
      <c r="QDA2" s="231"/>
      <c r="QDB2" s="231"/>
      <c r="QDC2" s="231"/>
      <c r="QDD2" s="231"/>
      <c r="QDE2" s="231"/>
      <c r="QDF2" s="231"/>
      <c r="QDG2" s="231"/>
      <c r="QDH2" s="231"/>
      <c r="QDI2" s="231"/>
      <c r="QDJ2" s="231"/>
      <c r="QDK2" s="231"/>
      <c r="QDL2" s="231"/>
      <c r="QDM2" s="231"/>
      <c r="QDN2" s="231"/>
      <c r="QDO2" s="231"/>
      <c r="QDP2" s="231"/>
      <c r="QDQ2" s="231"/>
      <c r="QDR2" s="231"/>
      <c r="QDS2" s="231"/>
      <c r="QDT2" s="231"/>
      <c r="QDU2" s="231"/>
      <c r="QDV2" s="231"/>
      <c r="QDW2" s="231"/>
      <c r="QDX2" s="231"/>
      <c r="QDY2" s="231"/>
      <c r="QDZ2" s="231"/>
      <c r="QEA2" s="231"/>
      <c r="QEB2" s="231"/>
      <c r="QEC2" s="231"/>
      <c r="QED2" s="231"/>
      <c r="QEE2" s="231"/>
      <c r="QEF2" s="231"/>
      <c r="QEG2" s="231"/>
      <c r="QEH2" s="231"/>
      <c r="QEI2" s="231"/>
      <c r="QEJ2" s="231"/>
      <c r="QEK2" s="231"/>
      <c r="QEL2" s="231"/>
      <c r="QEM2" s="231"/>
      <c r="QEN2" s="231"/>
      <c r="QEO2" s="231"/>
      <c r="QEP2" s="231"/>
      <c r="QEQ2" s="231"/>
      <c r="QER2" s="231"/>
      <c r="QES2" s="231"/>
      <c r="QET2" s="231"/>
      <c r="QEU2" s="231"/>
      <c r="QEV2" s="231"/>
      <c r="QEW2" s="231"/>
      <c r="QEX2" s="231"/>
      <c r="QEY2" s="231"/>
      <c r="QEZ2" s="231"/>
      <c r="QFA2" s="231"/>
      <c r="QFB2" s="231"/>
      <c r="QFC2" s="231"/>
      <c r="QFD2" s="231"/>
      <c r="QFE2" s="231"/>
      <c r="QFF2" s="231"/>
      <c r="QFG2" s="231"/>
      <c r="QFH2" s="231"/>
      <c r="QFI2" s="231"/>
      <c r="QFJ2" s="231"/>
      <c r="QFK2" s="231"/>
      <c r="QFL2" s="231"/>
      <c r="QFM2" s="231"/>
      <c r="QFN2" s="231"/>
      <c r="QFO2" s="231"/>
      <c r="QFP2" s="231"/>
      <c r="QFQ2" s="231"/>
      <c r="QFR2" s="231"/>
      <c r="QFS2" s="231"/>
      <c r="QFT2" s="231"/>
      <c r="QFU2" s="231"/>
      <c r="QFV2" s="231"/>
      <c r="QFW2" s="231"/>
      <c r="QFX2" s="231"/>
      <c r="QFY2" s="231"/>
      <c r="QFZ2" s="231"/>
      <c r="QGA2" s="231"/>
      <c r="QGB2" s="231"/>
      <c r="QGC2" s="231"/>
      <c r="QGD2" s="231"/>
      <c r="QGE2" s="231"/>
      <c r="QGF2" s="231"/>
      <c r="QGG2" s="231"/>
      <c r="QGH2" s="231"/>
      <c r="QGI2" s="231"/>
      <c r="QGJ2" s="231"/>
      <c r="QGK2" s="231"/>
      <c r="QGL2" s="231"/>
      <c r="QGM2" s="231"/>
      <c r="QGN2" s="231"/>
      <c r="QGO2" s="231"/>
      <c r="QGP2" s="231"/>
      <c r="QGQ2" s="231"/>
      <c r="QGR2" s="231"/>
      <c r="QGS2" s="231"/>
      <c r="QGT2" s="231"/>
      <c r="QGU2" s="231"/>
      <c r="QGV2" s="231"/>
      <c r="QGW2" s="231"/>
      <c r="QGX2" s="231"/>
      <c r="QGY2" s="231"/>
      <c r="QGZ2" s="231"/>
      <c r="QHA2" s="231"/>
      <c r="QHB2" s="231"/>
      <c r="QHC2" s="231"/>
      <c r="QHD2" s="231"/>
      <c r="QHE2" s="231"/>
      <c r="QHF2" s="231"/>
      <c r="QHG2" s="231"/>
      <c r="QHH2" s="231"/>
      <c r="QHI2" s="231"/>
      <c r="QHJ2" s="231"/>
      <c r="QHK2" s="231"/>
      <c r="QHL2" s="231"/>
      <c r="QHM2" s="231"/>
      <c r="QHN2" s="231"/>
      <c r="QHO2" s="231"/>
      <c r="QHP2" s="231"/>
      <c r="QHQ2" s="231"/>
      <c r="QHR2" s="231"/>
      <c r="QHS2" s="231"/>
      <c r="QHT2" s="231"/>
      <c r="QHU2" s="231"/>
      <c r="QHV2" s="231"/>
      <c r="QHW2" s="231"/>
      <c r="QHX2" s="231"/>
      <c r="QHY2" s="231"/>
      <c r="QHZ2" s="231"/>
      <c r="QIA2" s="231"/>
      <c r="QIB2" s="231"/>
      <c r="QIC2" s="231"/>
      <c r="QID2" s="231"/>
      <c r="QIE2" s="231"/>
      <c r="QIF2" s="231"/>
      <c r="QIG2" s="231"/>
      <c r="QIH2" s="231"/>
      <c r="QII2" s="231"/>
      <c r="QIJ2" s="231"/>
      <c r="QIK2" s="231"/>
      <c r="QIL2" s="231"/>
      <c r="QIM2" s="231"/>
      <c r="QIN2" s="231"/>
      <c r="QIO2" s="231"/>
      <c r="QIP2" s="231"/>
      <c r="QIQ2" s="231"/>
      <c r="QIR2" s="231"/>
      <c r="QIS2" s="231"/>
      <c r="QIT2" s="231"/>
      <c r="QIU2" s="231"/>
      <c r="QIV2" s="231"/>
      <c r="QIW2" s="231"/>
      <c r="QIX2" s="231"/>
      <c r="QIY2" s="231"/>
      <c r="QIZ2" s="231"/>
      <c r="QJA2" s="231"/>
      <c r="QJB2" s="231"/>
      <c r="QJC2" s="231"/>
      <c r="QJD2" s="231"/>
      <c r="QJE2" s="231"/>
      <c r="QJF2" s="231"/>
      <c r="QJG2" s="231"/>
      <c r="QJH2" s="231"/>
      <c r="QJI2" s="231"/>
      <c r="QJJ2" s="231"/>
      <c r="QJK2" s="231"/>
      <c r="QJL2" s="231"/>
      <c r="QJM2" s="231"/>
      <c r="QJN2" s="231"/>
      <c r="QJO2" s="231"/>
      <c r="QJP2" s="231"/>
      <c r="QJQ2" s="231"/>
      <c r="QJR2" s="231"/>
      <c r="QJS2" s="231"/>
      <c r="QJT2" s="231"/>
      <c r="QJU2" s="231"/>
      <c r="QJV2" s="231"/>
      <c r="QJW2" s="231"/>
      <c r="QJX2" s="231"/>
      <c r="QJY2" s="231"/>
      <c r="QJZ2" s="231"/>
      <c r="QKA2" s="231"/>
      <c r="QKB2" s="231"/>
      <c r="QKC2" s="231"/>
      <c r="QKD2" s="231"/>
      <c r="QKE2" s="231"/>
      <c r="QKF2" s="231"/>
      <c r="QKG2" s="231"/>
      <c r="QKH2" s="231"/>
      <c r="QKI2" s="231"/>
      <c r="QKJ2" s="231"/>
      <c r="QKK2" s="231"/>
      <c r="QKL2" s="231"/>
      <c r="QKM2" s="231"/>
      <c r="QKN2" s="231"/>
      <c r="QKO2" s="231"/>
      <c r="QKP2" s="231"/>
      <c r="QKQ2" s="231"/>
      <c r="QKR2" s="231"/>
      <c r="QKS2" s="231"/>
      <c r="QKT2" s="231"/>
      <c r="QKU2" s="231"/>
      <c r="QKV2" s="231"/>
      <c r="QKW2" s="231"/>
      <c r="QKX2" s="231"/>
      <c r="QKY2" s="231"/>
      <c r="QKZ2" s="231"/>
      <c r="QLA2" s="231"/>
      <c r="QLB2" s="231"/>
      <c r="QLC2" s="231"/>
      <c r="QLD2" s="231"/>
      <c r="QLE2" s="231"/>
      <c r="QLF2" s="231"/>
      <c r="QLG2" s="231"/>
      <c r="QLH2" s="231"/>
      <c r="QLI2" s="231"/>
      <c r="QLJ2" s="231"/>
      <c r="QLK2" s="231"/>
      <c r="QLL2" s="231"/>
      <c r="QLM2" s="231"/>
      <c r="QLN2" s="231"/>
      <c r="QLO2" s="231"/>
      <c r="QLP2" s="231"/>
      <c r="QLQ2" s="231"/>
      <c r="QLR2" s="231"/>
      <c r="QLS2" s="231"/>
      <c r="QLT2" s="231"/>
      <c r="QLU2" s="231"/>
      <c r="QLV2" s="231"/>
      <c r="QLW2" s="231"/>
      <c r="QLX2" s="231"/>
      <c r="QLY2" s="231"/>
      <c r="QLZ2" s="231"/>
      <c r="QMA2" s="231"/>
      <c r="QMB2" s="231"/>
      <c r="QMC2" s="231"/>
      <c r="QMD2" s="231"/>
      <c r="QME2" s="231"/>
      <c r="QMF2" s="231"/>
      <c r="QMG2" s="231"/>
      <c r="QMH2" s="231"/>
      <c r="QMI2" s="231"/>
      <c r="QMJ2" s="231"/>
      <c r="QMK2" s="231"/>
      <c r="QML2" s="231"/>
      <c r="QMM2" s="231"/>
      <c r="QMN2" s="231"/>
      <c r="QMO2" s="231"/>
      <c r="QMP2" s="231"/>
      <c r="QMQ2" s="231"/>
      <c r="QMR2" s="231"/>
      <c r="QMS2" s="231"/>
      <c r="QMT2" s="231"/>
      <c r="QMU2" s="231"/>
      <c r="QMV2" s="231"/>
      <c r="QMW2" s="231"/>
      <c r="QMX2" s="231"/>
      <c r="QMY2" s="231"/>
      <c r="QMZ2" s="231"/>
      <c r="QNA2" s="231"/>
      <c r="QNB2" s="231"/>
      <c r="QNC2" s="231"/>
      <c r="QND2" s="231"/>
      <c r="QNE2" s="231"/>
      <c r="QNF2" s="231"/>
      <c r="QNG2" s="231"/>
      <c r="QNH2" s="231"/>
      <c r="QNI2" s="231"/>
      <c r="QNJ2" s="231"/>
      <c r="QNK2" s="231"/>
      <c r="QNL2" s="231"/>
      <c r="QNM2" s="231"/>
      <c r="QNN2" s="231"/>
      <c r="QNO2" s="231"/>
      <c r="QNP2" s="231"/>
      <c r="QNQ2" s="231"/>
      <c r="QNR2" s="231"/>
      <c r="QNS2" s="231"/>
      <c r="QNT2" s="231"/>
      <c r="QNU2" s="231"/>
      <c r="QNV2" s="231"/>
      <c r="QNW2" s="231"/>
      <c r="QNX2" s="231"/>
      <c r="QNY2" s="231"/>
      <c r="QNZ2" s="231"/>
      <c r="QOA2" s="231"/>
      <c r="QOB2" s="231"/>
      <c r="QOC2" s="231"/>
      <c r="QOD2" s="231"/>
      <c r="QOE2" s="231"/>
      <c r="QOF2" s="231"/>
      <c r="QOG2" s="231"/>
      <c r="QOH2" s="231"/>
      <c r="QOI2" s="231"/>
      <c r="QOJ2" s="231"/>
      <c r="QOK2" s="231"/>
      <c r="QOL2" s="231"/>
      <c r="QOM2" s="231"/>
      <c r="QON2" s="231"/>
      <c r="QOO2" s="231"/>
      <c r="QOP2" s="231"/>
      <c r="QOQ2" s="231"/>
      <c r="QOR2" s="231"/>
      <c r="QOS2" s="231"/>
      <c r="QOT2" s="231"/>
      <c r="QOU2" s="231"/>
      <c r="QOV2" s="231"/>
      <c r="QOW2" s="231"/>
      <c r="QOX2" s="231"/>
      <c r="QOY2" s="231"/>
      <c r="QOZ2" s="231"/>
      <c r="QPA2" s="231"/>
      <c r="QPB2" s="231"/>
      <c r="QPC2" s="231"/>
      <c r="QPD2" s="231"/>
      <c r="QPE2" s="231"/>
      <c r="QPF2" s="231"/>
      <c r="QPG2" s="231"/>
      <c r="QPH2" s="231"/>
      <c r="QPI2" s="231"/>
      <c r="QPJ2" s="231"/>
      <c r="QPK2" s="231"/>
      <c r="QPL2" s="231"/>
      <c r="QPM2" s="231"/>
      <c r="QPN2" s="231"/>
      <c r="QPO2" s="231"/>
      <c r="QPP2" s="231"/>
      <c r="QPQ2" s="231"/>
      <c r="QPR2" s="231"/>
      <c r="QPS2" s="231"/>
      <c r="QPT2" s="231"/>
      <c r="QPU2" s="231"/>
      <c r="QPV2" s="231"/>
      <c r="QPW2" s="231"/>
      <c r="QPX2" s="231"/>
      <c r="QPY2" s="231"/>
      <c r="QPZ2" s="231"/>
      <c r="QQA2" s="231"/>
      <c r="QQB2" s="231"/>
      <c r="QQC2" s="231"/>
      <c r="QQD2" s="231"/>
      <c r="QQE2" s="231"/>
      <c r="QQF2" s="231"/>
      <c r="QQG2" s="231"/>
      <c r="QQH2" s="231"/>
      <c r="QQI2" s="231"/>
      <c r="QQJ2" s="231"/>
      <c r="QQK2" s="231"/>
      <c r="QQL2" s="231"/>
      <c r="QQM2" s="231"/>
      <c r="QQN2" s="231"/>
      <c r="QQO2" s="231"/>
      <c r="QQP2" s="231"/>
      <c r="QQQ2" s="231"/>
      <c r="QQR2" s="231"/>
      <c r="QQS2" s="231"/>
      <c r="QQT2" s="231"/>
      <c r="QQU2" s="231"/>
      <c r="QQV2" s="231"/>
      <c r="QQW2" s="231"/>
      <c r="QQX2" s="231"/>
      <c r="QQY2" s="231"/>
      <c r="QQZ2" s="231"/>
      <c r="QRA2" s="231"/>
      <c r="QRB2" s="231"/>
      <c r="QRC2" s="231"/>
      <c r="QRD2" s="231"/>
      <c r="QRE2" s="231"/>
      <c r="QRF2" s="231"/>
      <c r="QRG2" s="231"/>
      <c r="QRH2" s="231"/>
      <c r="QRI2" s="231"/>
      <c r="QRJ2" s="231"/>
      <c r="QRK2" s="231"/>
      <c r="QRL2" s="231"/>
      <c r="QRM2" s="231"/>
      <c r="QRN2" s="231"/>
      <c r="QRO2" s="231"/>
      <c r="QRP2" s="231"/>
      <c r="QRQ2" s="231"/>
      <c r="QRR2" s="231"/>
      <c r="QRS2" s="231"/>
      <c r="QRT2" s="231"/>
      <c r="QRU2" s="231"/>
      <c r="QRV2" s="231"/>
      <c r="QRW2" s="231"/>
      <c r="QRX2" s="231"/>
      <c r="QRY2" s="231"/>
      <c r="QRZ2" s="231"/>
      <c r="QSA2" s="231"/>
      <c r="QSB2" s="231"/>
      <c r="QSC2" s="231"/>
      <c r="QSD2" s="231"/>
      <c r="QSE2" s="231"/>
      <c r="QSF2" s="231"/>
      <c r="QSG2" s="231"/>
      <c r="QSH2" s="231"/>
      <c r="QSI2" s="231"/>
      <c r="QSJ2" s="231"/>
      <c r="QSK2" s="231"/>
      <c r="QSL2" s="231"/>
      <c r="QSM2" s="231"/>
      <c r="QSN2" s="231"/>
      <c r="QSO2" s="231"/>
      <c r="QSP2" s="231"/>
      <c r="QSQ2" s="231"/>
      <c r="QSR2" s="231"/>
      <c r="QSS2" s="231"/>
      <c r="QST2" s="231"/>
      <c r="QSU2" s="231"/>
      <c r="QSV2" s="231"/>
      <c r="QSW2" s="231"/>
      <c r="QSX2" s="231"/>
      <c r="QSY2" s="231"/>
      <c r="QSZ2" s="231"/>
      <c r="QTA2" s="231"/>
      <c r="QTB2" s="231"/>
      <c r="QTC2" s="231"/>
      <c r="QTD2" s="231"/>
      <c r="QTE2" s="231"/>
      <c r="QTF2" s="231"/>
      <c r="QTG2" s="231"/>
      <c r="QTH2" s="231"/>
      <c r="QTI2" s="231"/>
      <c r="QTJ2" s="231"/>
      <c r="QTK2" s="231"/>
      <c r="QTL2" s="231"/>
      <c r="QTM2" s="231"/>
      <c r="QTN2" s="231"/>
      <c r="QTO2" s="231"/>
      <c r="QTP2" s="231"/>
      <c r="QTQ2" s="231"/>
      <c r="QTR2" s="231"/>
      <c r="QTS2" s="231"/>
      <c r="QTT2" s="231"/>
      <c r="QTU2" s="231"/>
      <c r="QTV2" s="231"/>
      <c r="QTW2" s="231"/>
      <c r="QTX2" s="231"/>
      <c r="QTY2" s="231"/>
      <c r="QTZ2" s="231"/>
      <c r="QUA2" s="231"/>
      <c r="QUB2" s="231"/>
      <c r="QUC2" s="231"/>
      <c r="QUD2" s="231"/>
      <c r="QUE2" s="231"/>
      <c r="QUF2" s="231"/>
      <c r="QUG2" s="231"/>
      <c r="QUH2" s="231"/>
      <c r="QUI2" s="231"/>
      <c r="QUJ2" s="231"/>
      <c r="QUK2" s="231"/>
      <c r="QUL2" s="231"/>
      <c r="QUM2" s="231"/>
      <c r="QUN2" s="231"/>
      <c r="QUO2" s="231"/>
      <c r="QUP2" s="231"/>
      <c r="QUQ2" s="231"/>
      <c r="QUR2" s="231"/>
      <c r="QUS2" s="231"/>
      <c r="QUT2" s="231"/>
      <c r="QUU2" s="231"/>
      <c r="QUV2" s="231"/>
      <c r="QUW2" s="231"/>
      <c r="QUX2" s="231"/>
      <c r="QUY2" s="231"/>
      <c r="QUZ2" s="231"/>
      <c r="QVA2" s="231"/>
      <c r="QVB2" s="231"/>
      <c r="QVC2" s="231"/>
      <c r="QVD2" s="231"/>
      <c r="QVE2" s="231"/>
      <c r="QVF2" s="231"/>
      <c r="QVG2" s="231"/>
      <c r="QVH2" s="231"/>
      <c r="QVI2" s="231"/>
      <c r="QVJ2" s="231"/>
      <c r="QVK2" s="231"/>
      <c r="QVL2" s="231"/>
      <c r="QVM2" s="231"/>
      <c r="QVN2" s="231"/>
      <c r="QVO2" s="231"/>
      <c r="QVP2" s="231"/>
      <c r="QVQ2" s="231"/>
      <c r="QVR2" s="231"/>
      <c r="QVS2" s="231"/>
      <c r="QVT2" s="231"/>
      <c r="QVU2" s="231"/>
      <c r="QVV2" s="231"/>
      <c r="QVW2" s="231"/>
      <c r="QVX2" s="231"/>
      <c r="QVY2" s="231"/>
      <c r="QVZ2" s="231"/>
      <c r="QWA2" s="231"/>
      <c r="QWB2" s="231"/>
      <c r="QWC2" s="231"/>
      <c r="QWD2" s="231"/>
      <c r="QWE2" s="231"/>
      <c r="QWF2" s="231"/>
      <c r="QWG2" s="231"/>
      <c r="QWH2" s="231"/>
      <c r="QWI2" s="231"/>
      <c r="QWJ2" s="231"/>
      <c r="QWK2" s="231"/>
      <c r="QWL2" s="231"/>
      <c r="QWM2" s="231"/>
      <c r="QWN2" s="231"/>
      <c r="QWO2" s="231"/>
      <c r="QWP2" s="231"/>
      <c r="QWQ2" s="231"/>
      <c r="QWR2" s="231"/>
      <c r="QWS2" s="231"/>
      <c r="QWT2" s="231"/>
      <c r="QWU2" s="231"/>
      <c r="QWV2" s="231"/>
      <c r="QWW2" s="231"/>
      <c r="QWX2" s="231"/>
      <c r="QWY2" s="231"/>
      <c r="QWZ2" s="231"/>
      <c r="QXA2" s="231"/>
      <c r="QXB2" s="231"/>
      <c r="QXC2" s="231"/>
      <c r="QXD2" s="231"/>
      <c r="QXE2" s="231"/>
      <c r="QXF2" s="231"/>
      <c r="QXG2" s="231"/>
      <c r="QXH2" s="231"/>
      <c r="QXI2" s="231"/>
      <c r="QXJ2" s="231"/>
      <c r="QXK2" s="231"/>
      <c r="QXL2" s="231"/>
      <c r="QXM2" s="231"/>
      <c r="QXN2" s="231"/>
      <c r="QXO2" s="231"/>
      <c r="QXP2" s="231"/>
      <c r="QXQ2" s="231"/>
      <c r="QXR2" s="231"/>
      <c r="QXS2" s="231"/>
      <c r="QXT2" s="231"/>
      <c r="QXU2" s="231"/>
      <c r="QXV2" s="231"/>
      <c r="QXW2" s="231"/>
      <c r="QXX2" s="231"/>
      <c r="QXY2" s="231"/>
      <c r="QXZ2" s="231"/>
      <c r="QYA2" s="231"/>
      <c r="QYB2" s="231"/>
      <c r="QYC2" s="231"/>
      <c r="QYD2" s="231"/>
      <c r="QYE2" s="231"/>
      <c r="QYF2" s="231"/>
      <c r="QYG2" s="231"/>
      <c r="QYH2" s="231"/>
      <c r="QYI2" s="231"/>
      <c r="QYJ2" s="231"/>
      <c r="QYK2" s="231"/>
      <c r="QYL2" s="231"/>
      <c r="QYM2" s="231"/>
      <c r="QYN2" s="231"/>
      <c r="QYO2" s="231"/>
      <c r="QYP2" s="231"/>
      <c r="QYQ2" s="231"/>
      <c r="QYR2" s="231"/>
      <c r="QYS2" s="231"/>
      <c r="QYT2" s="231"/>
      <c r="QYU2" s="231"/>
      <c r="QYV2" s="231"/>
      <c r="QYW2" s="231"/>
      <c r="QYX2" s="231"/>
      <c r="QYY2" s="231"/>
      <c r="QYZ2" s="231"/>
      <c r="QZA2" s="231"/>
      <c r="QZB2" s="231"/>
      <c r="QZC2" s="231"/>
      <c r="QZD2" s="231"/>
      <c r="QZE2" s="231"/>
      <c r="QZF2" s="231"/>
      <c r="QZG2" s="231"/>
      <c r="QZH2" s="231"/>
      <c r="QZI2" s="231"/>
      <c r="QZJ2" s="231"/>
      <c r="QZK2" s="231"/>
      <c r="QZL2" s="231"/>
      <c r="QZM2" s="231"/>
      <c r="QZN2" s="231"/>
      <c r="QZO2" s="231"/>
      <c r="QZP2" s="231"/>
      <c r="QZQ2" s="231"/>
      <c r="QZR2" s="231"/>
      <c r="QZS2" s="231"/>
      <c r="QZT2" s="231"/>
      <c r="QZU2" s="231"/>
      <c r="QZV2" s="231"/>
      <c r="QZW2" s="231"/>
      <c r="QZX2" s="231"/>
      <c r="QZY2" s="231"/>
      <c r="QZZ2" s="231"/>
      <c r="RAA2" s="231"/>
      <c r="RAB2" s="231"/>
      <c r="RAC2" s="231"/>
      <c r="RAD2" s="231"/>
      <c r="RAE2" s="231"/>
      <c r="RAF2" s="231"/>
      <c r="RAG2" s="231"/>
      <c r="RAH2" s="231"/>
      <c r="RAI2" s="231"/>
      <c r="RAJ2" s="231"/>
      <c r="RAK2" s="231"/>
      <c r="RAL2" s="231"/>
      <c r="RAM2" s="231"/>
      <c r="RAN2" s="231"/>
      <c r="RAO2" s="231"/>
      <c r="RAP2" s="231"/>
      <c r="RAQ2" s="231"/>
      <c r="RAR2" s="231"/>
      <c r="RAS2" s="231"/>
      <c r="RAT2" s="231"/>
      <c r="RAU2" s="231"/>
      <c r="RAV2" s="231"/>
      <c r="RAW2" s="231"/>
      <c r="RAX2" s="231"/>
      <c r="RAY2" s="231"/>
      <c r="RAZ2" s="231"/>
      <c r="RBA2" s="231"/>
      <c r="RBB2" s="231"/>
      <c r="RBC2" s="231"/>
      <c r="RBD2" s="231"/>
      <c r="RBE2" s="231"/>
      <c r="RBF2" s="231"/>
      <c r="RBG2" s="231"/>
      <c r="RBH2" s="231"/>
      <c r="RBI2" s="231"/>
      <c r="RBJ2" s="231"/>
      <c r="RBK2" s="231"/>
      <c r="RBL2" s="231"/>
      <c r="RBM2" s="231"/>
      <c r="RBN2" s="231"/>
      <c r="RBO2" s="231"/>
      <c r="RBP2" s="231"/>
      <c r="RBQ2" s="231"/>
      <c r="RBR2" s="231"/>
      <c r="RBS2" s="231"/>
      <c r="RBT2" s="231"/>
      <c r="RBU2" s="231"/>
      <c r="RBV2" s="231"/>
      <c r="RBW2" s="231"/>
      <c r="RBX2" s="231"/>
      <c r="RBY2" s="231"/>
      <c r="RBZ2" s="231"/>
      <c r="RCA2" s="231"/>
      <c r="RCB2" s="231"/>
      <c r="RCC2" s="231"/>
      <c r="RCD2" s="231"/>
      <c r="RCE2" s="231"/>
      <c r="RCF2" s="231"/>
      <c r="RCG2" s="231"/>
      <c r="RCH2" s="231"/>
      <c r="RCI2" s="231"/>
      <c r="RCJ2" s="231"/>
      <c r="RCK2" s="231"/>
      <c r="RCL2" s="231"/>
      <c r="RCM2" s="231"/>
      <c r="RCN2" s="231"/>
      <c r="RCO2" s="231"/>
      <c r="RCP2" s="231"/>
      <c r="RCQ2" s="231"/>
      <c r="RCR2" s="231"/>
      <c r="RCS2" s="231"/>
      <c r="RCT2" s="231"/>
      <c r="RCU2" s="231"/>
      <c r="RCV2" s="231"/>
      <c r="RCW2" s="231"/>
      <c r="RCX2" s="231"/>
      <c r="RCY2" s="231"/>
      <c r="RCZ2" s="231"/>
      <c r="RDA2" s="231"/>
      <c r="RDB2" s="231"/>
      <c r="RDC2" s="231"/>
      <c r="RDD2" s="231"/>
      <c r="RDE2" s="231"/>
      <c r="RDF2" s="231"/>
      <c r="RDG2" s="231"/>
      <c r="RDH2" s="231"/>
      <c r="RDI2" s="231"/>
      <c r="RDJ2" s="231"/>
      <c r="RDK2" s="231"/>
      <c r="RDL2" s="231"/>
      <c r="RDM2" s="231"/>
      <c r="RDN2" s="231"/>
      <c r="RDO2" s="231"/>
      <c r="RDP2" s="231"/>
      <c r="RDQ2" s="231"/>
      <c r="RDR2" s="231"/>
      <c r="RDS2" s="231"/>
      <c r="RDT2" s="231"/>
      <c r="RDU2" s="231"/>
      <c r="RDV2" s="231"/>
      <c r="RDW2" s="231"/>
      <c r="RDX2" s="231"/>
      <c r="RDY2" s="231"/>
      <c r="RDZ2" s="231"/>
      <c r="REA2" s="231"/>
      <c r="REB2" s="231"/>
      <c r="REC2" s="231"/>
      <c r="RED2" s="231"/>
      <c r="REE2" s="231"/>
      <c r="REF2" s="231"/>
      <c r="REG2" s="231"/>
      <c r="REH2" s="231"/>
      <c r="REI2" s="231"/>
      <c r="REJ2" s="231"/>
      <c r="REK2" s="231"/>
      <c r="REL2" s="231"/>
      <c r="REM2" s="231"/>
      <c r="REN2" s="231"/>
      <c r="REO2" s="231"/>
      <c r="REP2" s="231"/>
      <c r="REQ2" s="231"/>
      <c r="RER2" s="231"/>
      <c r="RES2" s="231"/>
      <c r="RET2" s="231"/>
      <c r="REU2" s="231"/>
      <c r="REV2" s="231"/>
      <c r="REW2" s="231"/>
      <c r="REX2" s="231"/>
      <c r="REY2" s="231"/>
      <c r="REZ2" s="231"/>
      <c r="RFA2" s="231"/>
      <c r="RFB2" s="231"/>
      <c r="RFC2" s="231"/>
      <c r="RFD2" s="231"/>
      <c r="RFE2" s="231"/>
      <c r="RFF2" s="231"/>
      <c r="RFG2" s="231"/>
      <c r="RFH2" s="231"/>
      <c r="RFI2" s="231"/>
      <c r="RFJ2" s="231"/>
      <c r="RFK2" s="231"/>
      <c r="RFL2" s="231"/>
      <c r="RFM2" s="231"/>
      <c r="RFN2" s="231"/>
      <c r="RFO2" s="231"/>
      <c r="RFP2" s="231"/>
      <c r="RFQ2" s="231"/>
      <c r="RFR2" s="231"/>
      <c r="RFS2" s="231"/>
      <c r="RFT2" s="231"/>
      <c r="RFU2" s="231"/>
      <c r="RFV2" s="231"/>
      <c r="RFW2" s="231"/>
      <c r="RFX2" s="231"/>
      <c r="RFY2" s="231"/>
      <c r="RFZ2" s="231"/>
      <c r="RGA2" s="231"/>
      <c r="RGB2" s="231"/>
      <c r="RGC2" s="231"/>
      <c r="RGD2" s="231"/>
      <c r="RGE2" s="231"/>
      <c r="RGF2" s="231"/>
      <c r="RGG2" s="231"/>
      <c r="RGH2" s="231"/>
      <c r="RGI2" s="231"/>
      <c r="RGJ2" s="231"/>
      <c r="RGK2" s="231"/>
      <c r="RGL2" s="231"/>
      <c r="RGM2" s="231"/>
      <c r="RGN2" s="231"/>
      <c r="RGO2" s="231"/>
      <c r="RGP2" s="231"/>
      <c r="RGQ2" s="231"/>
      <c r="RGR2" s="231"/>
      <c r="RGS2" s="231"/>
      <c r="RGT2" s="231"/>
      <c r="RGU2" s="231"/>
      <c r="RGV2" s="231"/>
      <c r="RGW2" s="231"/>
      <c r="RGX2" s="231"/>
      <c r="RGY2" s="231"/>
      <c r="RGZ2" s="231"/>
      <c r="RHA2" s="231"/>
      <c r="RHB2" s="231"/>
      <c r="RHC2" s="231"/>
      <c r="RHD2" s="231"/>
      <c r="RHE2" s="231"/>
      <c r="RHF2" s="231"/>
      <c r="RHG2" s="231"/>
      <c r="RHH2" s="231"/>
      <c r="RHI2" s="231"/>
      <c r="RHJ2" s="231"/>
      <c r="RHK2" s="231"/>
      <c r="RHL2" s="231"/>
      <c r="RHM2" s="231"/>
      <c r="RHN2" s="231"/>
      <c r="RHO2" s="231"/>
      <c r="RHP2" s="231"/>
      <c r="RHQ2" s="231"/>
      <c r="RHR2" s="231"/>
      <c r="RHS2" s="231"/>
      <c r="RHT2" s="231"/>
      <c r="RHU2" s="231"/>
      <c r="RHV2" s="231"/>
      <c r="RHW2" s="231"/>
      <c r="RHX2" s="231"/>
      <c r="RHY2" s="231"/>
      <c r="RHZ2" s="231"/>
      <c r="RIA2" s="231"/>
      <c r="RIB2" s="231"/>
      <c r="RIC2" s="231"/>
      <c r="RID2" s="231"/>
      <c r="RIE2" s="231"/>
      <c r="RIF2" s="231"/>
      <c r="RIG2" s="231"/>
      <c r="RIH2" s="231"/>
      <c r="RII2" s="231"/>
      <c r="RIJ2" s="231"/>
      <c r="RIK2" s="231"/>
      <c r="RIL2" s="231"/>
      <c r="RIM2" s="231"/>
      <c r="RIN2" s="231"/>
      <c r="RIO2" s="231"/>
      <c r="RIP2" s="231"/>
      <c r="RIQ2" s="231"/>
      <c r="RIR2" s="231"/>
      <c r="RIS2" s="231"/>
      <c r="RIT2" s="231"/>
      <c r="RIU2" s="231"/>
      <c r="RIV2" s="231"/>
      <c r="RIW2" s="231"/>
      <c r="RIX2" s="231"/>
      <c r="RIY2" s="231"/>
      <c r="RIZ2" s="231"/>
      <c r="RJA2" s="231"/>
      <c r="RJB2" s="231"/>
      <c r="RJC2" s="231"/>
      <c r="RJD2" s="231"/>
      <c r="RJE2" s="231"/>
      <c r="RJF2" s="231"/>
      <c r="RJG2" s="231"/>
      <c r="RJH2" s="231"/>
      <c r="RJI2" s="231"/>
      <c r="RJJ2" s="231"/>
      <c r="RJK2" s="231"/>
      <c r="RJL2" s="231"/>
      <c r="RJM2" s="231"/>
      <c r="RJN2" s="231"/>
      <c r="RJO2" s="231"/>
      <c r="RJP2" s="231"/>
      <c r="RJQ2" s="231"/>
      <c r="RJR2" s="231"/>
      <c r="RJS2" s="231"/>
      <c r="RJT2" s="231"/>
      <c r="RJU2" s="231"/>
      <c r="RJV2" s="231"/>
      <c r="RJW2" s="231"/>
      <c r="RJX2" s="231"/>
      <c r="RJY2" s="231"/>
      <c r="RJZ2" s="231"/>
      <c r="RKA2" s="231"/>
      <c r="RKB2" s="231"/>
      <c r="RKC2" s="231"/>
      <c r="RKD2" s="231"/>
      <c r="RKE2" s="231"/>
      <c r="RKF2" s="231"/>
      <c r="RKG2" s="231"/>
      <c r="RKH2" s="231"/>
      <c r="RKI2" s="231"/>
      <c r="RKJ2" s="231"/>
      <c r="RKK2" s="231"/>
      <c r="RKL2" s="231"/>
      <c r="RKM2" s="231"/>
      <c r="RKN2" s="231"/>
      <c r="RKO2" s="231"/>
      <c r="RKP2" s="231"/>
      <c r="RKQ2" s="231"/>
      <c r="RKR2" s="231"/>
      <c r="RKS2" s="231"/>
      <c r="RKT2" s="231"/>
      <c r="RKU2" s="231"/>
      <c r="RKV2" s="231"/>
      <c r="RKW2" s="231"/>
      <c r="RKX2" s="231"/>
      <c r="RKY2" s="231"/>
      <c r="RKZ2" s="231"/>
      <c r="RLA2" s="231"/>
      <c r="RLB2" s="231"/>
      <c r="RLC2" s="231"/>
      <c r="RLD2" s="231"/>
      <c r="RLE2" s="231"/>
      <c r="RLF2" s="231"/>
      <c r="RLG2" s="231"/>
      <c r="RLH2" s="231"/>
      <c r="RLI2" s="231"/>
      <c r="RLJ2" s="231"/>
      <c r="RLK2" s="231"/>
      <c r="RLL2" s="231"/>
      <c r="RLM2" s="231"/>
      <c r="RLN2" s="231"/>
      <c r="RLO2" s="231"/>
      <c r="RLP2" s="231"/>
      <c r="RLQ2" s="231"/>
      <c r="RLR2" s="231"/>
      <c r="RLS2" s="231"/>
      <c r="RLT2" s="231"/>
      <c r="RLU2" s="231"/>
      <c r="RLV2" s="231"/>
      <c r="RLW2" s="231"/>
      <c r="RLX2" s="231"/>
      <c r="RLY2" s="231"/>
      <c r="RLZ2" s="231"/>
      <c r="RMA2" s="231"/>
      <c r="RMB2" s="231"/>
      <c r="RMC2" s="231"/>
      <c r="RMD2" s="231"/>
      <c r="RME2" s="231"/>
      <c r="RMF2" s="231"/>
      <c r="RMG2" s="231"/>
      <c r="RMH2" s="231"/>
      <c r="RMI2" s="231"/>
      <c r="RMJ2" s="231"/>
      <c r="RMK2" s="231"/>
      <c r="RML2" s="231"/>
      <c r="RMM2" s="231"/>
      <c r="RMN2" s="231"/>
      <c r="RMO2" s="231"/>
      <c r="RMP2" s="231"/>
      <c r="RMQ2" s="231"/>
      <c r="RMR2" s="231"/>
      <c r="RMS2" s="231"/>
      <c r="RMT2" s="231"/>
      <c r="RMU2" s="231"/>
      <c r="RMV2" s="231"/>
      <c r="RMW2" s="231"/>
      <c r="RMX2" s="231"/>
      <c r="RMY2" s="231"/>
      <c r="RMZ2" s="231"/>
      <c r="RNA2" s="231"/>
      <c r="RNB2" s="231"/>
      <c r="RNC2" s="231"/>
      <c r="RND2" s="231"/>
      <c r="RNE2" s="231"/>
      <c r="RNF2" s="231"/>
      <c r="RNG2" s="231"/>
      <c r="RNH2" s="231"/>
      <c r="RNI2" s="231"/>
      <c r="RNJ2" s="231"/>
      <c r="RNK2" s="231"/>
      <c r="RNL2" s="231"/>
      <c r="RNM2" s="231"/>
      <c r="RNN2" s="231"/>
      <c r="RNO2" s="231"/>
      <c r="RNP2" s="231"/>
      <c r="RNQ2" s="231"/>
      <c r="RNR2" s="231"/>
      <c r="RNS2" s="231"/>
      <c r="RNT2" s="231"/>
      <c r="RNU2" s="231"/>
      <c r="RNV2" s="231"/>
      <c r="RNW2" s="231"/>
      <c r="RNX2" s="231"/>
      <c r="RNY2" s="231"/>
      <c r="RNZ2" s="231"/>
      <c r="ROA2" s="231"/>
      <c r="ROB2" s="231"/>
      <c r="ROC2" s="231"/>
      <c r="ROD2" s="231"/>
      <c r="ROE2" s="231"/>
      <c r="ROF2" s="231"/>
      <c r="ROG2" s="231"/>
      <c r="ROH2" s="231"/>
      <c r="ROI2" s="231"/>
      <c r="ROJ2" s="231"/>
      <c r="ROK2" s="231"/>
      <c r="ROL2" s="231"/>
      <c r="ROM2" s="231"/>
      <c r="RON2" s="231"/>
      <c r="ROO2" s="231"/>
      <c r="ROP2" s="231"/>
      <c r="ROQ2" s="231"/>
      <c r="ROR2" s="231"/>
      <c r="ROS2" s="231"/>
      <c r="ROT2" s="231"/>
      <c r="ROU2" s="231"/>
      <c r="ROV2" s="231"/>
      <c r="ROW2" s="231"/>
      <c r="ROX2" s="231"/>
      <c r="ROY2" s="231"/>
      <c r="ROZ2" s="231"/>
      <c r="RPA2" s="231"/>
      <c r="RPB2" s="231"/>
      <c r="RPC2" s="231"/>
      <c r="RPD2" s="231"/>
      <c r="RPE2" s="231"/>
      <c r="RPF2" s="231"/>
      <c r="RPG2" s="231"/>
      <c r="RPH2" s="231"/>
      <c r="RPI2" s="231"/>
      <c r="RPJ2" s="231"/>
      <c r="RPK2" s="231"/>
      <c r="RPL2" s="231"/>
      <c r="RPM2" s="231"/>
      <c r="RPN2" s="231"/>
      <c r="RPO2" s="231"/>
      <c r="RPP2" s="231"/>
      <c r="RPQ2" s="231"/>
      <c r="RPR2" s="231"/>
      <c r="RPS2" s="231"/>
      <c r="RPT2" s="231"/>
      <c r="RPU2" s="231"/>
      <c r="RPV2" s="231"/>
      <c r="RPW2" s="231"/>
      <c r="RPX2" s="231"/>
      <c r="RPY2" s="231"/>
      <c r="RPZ2" s="231"/>
      <c r="RQA2" s="231"/>
      <c r="RQB2" s="231"/>
      <c r="RQC2" s="231"/>
      <c r="RQD2" s="231"/>
      <c r="RQE2" s="231"/>
      <c r="RQF2" s="231"/>
      <c r="RQG2" s="231"/>
      <c r="RQH2" s="231"/>
      <c r="RQI2" s="231"/>
      <c r="RQJ2" s="231"/>
      <c r="RQK2" s="231"/>
      <c r="RQL2" s="231"/>
      <c r="RQM2" s="231"/>
      <c r="RQN2" s="231"/>
      <c r="RQO2" s="231"/>
      <c r="RQP2" s="231"/>
      <c r="RQQ2" s="231"/>
      <c r="RQR2" s="231"/>
      <c r="RQS2" s="231"/>
      <c r="RQT2" s="231"/>
      <c r="RQU2" s="231"/>
      <c r="RQV2" s="231"/>
      <c r="RQW2" s="231"/>
      <c r="RQX2" s="231"/>
      <c r="RQY2" s="231"/>
      <c r="RQZ2" s="231"/>
      <c r="RRA2" s="231"/>
      <c r="RRB2" s="231"/>
      <c r="RRC2" s="231"/>
      <c r="RRD2" s="231"/>
      <c r="RRE2" s="231"/>
      <c r="RRF2" s="231"/>
      <c r="RRG2" s="231"/>
      <c r="RRH2" s="231"/>
      <c r="RRI2" s="231"/>
      <c r="RRJ2" s="231"/>
      <c r="RRK2" s="231"/>
      <c r="RRL2" s="231"/>
      <c r="RRM2" s="231"/>
      <c r="RRN2" s="231"/>
      <c r="RRO2" s="231"/>
      <c r="RRP2" s="231"/>
      <c r="RRQ2" s="231"/>
      <c r="RRR2" s="231"/>
      <c r="RRS2" s="231"/>
      <c r="RRT2" s="231"/>
      <c r="RRU2" s="231"/>
      <c r="RRV2" s="231"/>
      <c r="RRW2" s="231"/>
      <c r="RRX2" s="231"/>
      <c r="RRY2" s="231"/>
      <c r="RRZ2" s="231"/>
      <c r="RSA2" s="231"/>
      <c r="RSB2" s="231"/>
      <c r="RSC2" s="231"/>
      <c r="RSD2" s="231"/>
      <c r="RSE2" s="231"/>
      <c r="RSF2" s="231"/>
      <c r="RSG2" s="231"/>
      <c r="RSH2" s="231"/>
      <c r="RSI2" s="231"/>
      <c r="RSJ2" s="231"/>
      <c r="RSK2" s="231"/>
      <c r="RSL2" s="231"/>
      <c r="RSM2" s="231"/>
      <c r="RSN2" s="231"/>
      <c r="RSO2" s="231"/>
      <c r="RSP2" s="231"/>
      <c r="RSQ2" s="231"/>
      <c r="RSR2" s="231"/>
      <c r="RSS2" s="231"/>
      <c r="RST2" s="231"/>
      <c r="RSU2" s="231"/>
      <c r="RSV2" s="231"/>
      <c r="RSW2" s="231"/>
      <c r="RSX2" s="231"/>
      <c r="RSY2" s="231"/>
      <c r="RSZ2" s="231"/>
      <c r="RTA2" s="231"/>
      <c r="RTB2" s="231"/>
      <c r="RTC2" s="231"/>
      <c r="RTD2" s="231"/>
      <c r="RTE2" s="231"/>
      <c r="RTF2" s="231"/>
      <c r="RTG2" s="231"/>
      <c r="RTH2" s="231"/>
      <c r="RTI2" s="231"/>
      <c r="RTJ2" s="231"/>
      <c r="RTK2" s="231"/>
      <c r="RTL2" s="231"/>
      <c r="RTM2" s="231"/>
      <c r="RTN2" s="231"/>
      <c r="RTO2" s="231"/>
      <c r="RTP2" s="231"/>
      <c r="RTQ2" s="231"/>
      <c r="RTR2" s="231"/>
      <c r="RTS2" s="231"/>
      <c r="RTT2" s="231"/>
      <c r="RTU2" s="231"/>
      <c r="RTV2" s="231"/>
      <c r="RTW2" s="231"/>
      <c r="RTX2" s="231"/>
      <c r="RTY2" s="231"/>
      <c r="RTZ2" s="231"/>
      <c r="RUA2" s="231"/>
      <c r="RUB2" s="231"/>
      <c r="RUC2" s="231"/>
      <c r="RUD2" s="231"/>
      <c r="RUE2" s="231"/>
      <c r="RUF2" s="231"/>
      <c r="RUG2" s="231"/>
      <c r="RUH2" s="231"/>
      <c r="RUI2" s="231"/>
      <c r="RUJ2" s="231"/>
      <c r="RUK2" s="231"/>
      <c r="RUL2" s="231"/>
      <c r="RUM2" s="231"/>
      <c r="RUN2" s="231"/>
      <c r="RUO2" s="231"/>
      <c r="RUP2" s="231"/>
      <c r="RUQ2" s="231"/>
      <c r="RUR2" s="231"/>
      <c r="RUS2" s="231"/>
      <c r="RUT2" s="231"/>
      <c r="RUU2" s="231"/>
      <c r="RUV2" s="231"/>
      <c r="RUW2" s="231"/>
      <c r="RUX2" s="231"/>
      <c r="RUY2" s="231"/>
      <c r="RUZ2" s="231"/>
      <c r="RVA2" s="231"/>
      <c r="RVB2" s="231"/>
      <c r="RVC2" s="231"/>
      <c r="RVD2" s="231"/>
      <c r="RVE2" s="231"/>
      <c r="RVF2" s="231"/>
      <c r="RVG2" s="231"/>
      <c r="RVH2" s="231"/>
      <c r="RVI2" s="231"/>
      <c r="RVJ2" s="231"/>
      <c r="RVK2" s="231"/>
      <c r="RVL2" s="231"/>
      <c r="RVM2" s="231"/>
      <c r="RVN2" s="231"/>
      <c r="RVO2" s="231"/>
      <c r="RVP2" s="231"/>
      <c r="RVQ2" s="231"/>
      <c r="RVR2" s="231"/>
      <c r="RVS2" s="231"/>
      <c r="RVT2" s="231"/>
      <c r="RVU2" s="231"/>
      <c r="RVV2" s="231"/>
      <c r="RVW2" s="231"/>
      <c r="RVX2" s="231"/>
      <c r="RVY2" s="231"/>
      <c r="RVZ2" s="231"/>
      <c r="RWA2" s="231"/>
      <c r="RWB2" s="231"/>
      <c r="RWC2" s="231"/>
      <c r="RWD2" s="231"/>
      <c r="RWE2" s="231"/>
      <c r="RWF2" s="231"/>
      <c r="RWG2" s="231"/>
      <c r="RWH2" s="231"/>
      <c r="RWI2" s="231"/>
      <c r="RWJ2" s="231"/>
      <c r="RWK2" s="231"/>
      <c r="RWL2" s="231"/>
      <c r="RWM2" s="231"/>
      <c r="RWN2" s="231"/>
      <c r="RWO2" s="231"/>
      <c r="RWP2" s="231"/>
      <c r="RWQ2" s="231"/>
      <c r="RWR2" s="231"/>
      <c r="RWS2" s="231"/>
      <c r="RWT2" s="231"/>
      <c r="RWU2" s="231"/>
      <c r="RWV2" s="231"/>
      <c r="RWW2" s="231"/>
      <c r="RWX2" s="231"/>
      <c r="RWY2" s="231"/>
      <c r="RWZ2" s="231"/>
      <c r="RXA2" s="231"/>
      <c r="RXB2" s="231"/>
      <c r="RXC2" s="231"/>
      <c r="RXD2" s="231"/>
      <c r="RXE2" s="231"/>
      <c r="RXF2" s="231"/>
      <c r="RXG2" s="231"/>
      <c r="RXH2" s="231"/>
      <c r="RXI2" s="231"/>
      <c r="RXJ2" s="231"/>
      <c r="RXK2" s="231"/>
      <c r="RXL2" s="231"/>
      <c r="RXM2" s="231"/>
      <c r="RXN2" s="231"/>
      <c r="RXO2" s="231"/>
      <c r="RXP2" s="231"/>
      <c r="RXQ2" s="231"/>
      <c r="RXR2" s="231"/>
      <c r="RXS2" s="231"/>
      <c r="RXT2" s="231"/>
      <c r="RXU2" s="231"/>
      <c r="RXV2" s="231"/>
      <c r="RXW2" s="231"/>
      <c r="RXX2" s="231"/>
      <c r="RXY2" s="231"/>
      <c r="RXZ2" s="231"/>
      <c r="RYA2" s="231"/>
      <c r="RYB2" s="231"/>
      <c r="RYC2" s="231"/>
      <c r="RYD2" s="231"/>
      <c r="RYE2" s="231"/>
      <c r="RYF2" s="231"/>
      <c r="RYG2" s="231"/>
      <c r="RYH2" s="231"/>
      <c r="RYI2" s="231"/>
      <c r="RYJ2" s="231"/>
      <c r="RYK2" s="231"/>
      <c r="RYL2" s="231"/>
      <c r="RYM2" s="231"/>
      <c r="RYN2" s="231"/>
      <c r="RYO2" s="231"/>
      <c r="RYP2" s="231"/>
      <c r="RYQ2" s="231"/>
      <c r="RYR2" s="231"/>
      <c r="RYS2" s="231"/>
      <c r="RYT2" s="231"/>
      <c r="RYU2" s="231"/>
      <c r="RYV2" s="231"/>
      <c r="RYW2" s="231"/>
      <c r="RYX2" s="231"/>
      <c r="RYY2" s="231"/>
      <c r="RYZ2" s="231"/>
      <c r="RZA2" s="231"/>
      <c r="RZB2" s="231"/>
      <c r="RZC2" s="231"/>
      <c r="RZD2" s="231"/>
      <c r="RZE2" s="231"/>
      <c r="RZF2" s="231"/>
      <c r="RZG2" s="231"/>
      <c r="RZH2" s="231"/>
      <c r="RZI2" s="231"/>
      <c r="RZJ2" s="231"/>
      <c r="RZK2" s="231"/>
      <c r="RZL2" s="231"/>
      <c r="RZM2" s="231"/>
      <c r="RZN2" s="231"/>
      <c r="RZO2" s="231"/>
      <c r="RZP2" s="231"/>
      <c r="RZQ2" s="231"/>
      <c r="RZR2" s="231"/>
      <c r="RZS2" s="231"/>
      <c r="RZT2" s="231"/>
      <c r="RZU2" s="231"/>
      <c r="RZV2" s="231"/>
      <c r="RZW2" s="231"/>
      <c r="RZX2" s="231"/>
      <c r="RZY2" s="231"/>
      <c r="RZZ2" s="231"/>
      <c r="SAA2" s="231"/>
      <c r="SAB2" s="231"/>
      <c r="SAC2" s="231"/>
      <c r="SAD2" s="231"/>
      <c r="SAE2" s="231"/>
      <c r="SAF2" s="231"/>
      <c r="SAG2" s="231"/>
      <c r="SAH2" s="231"/>
      <c r="SAI2" s="231"/>
      <c r="SAJ2" s="231"/>
      <c r="SAK2" s="231"/>
      <c r="SAL2" s="231"/>
      <c r="SAM2" s="231"/>
      <c r="SAN2" s="231"/>
      <c r="SAO2" s="231"/>
      <c r="SAP2" s="231"/>
      <c r="SAQ2" s="231"/>
      <c r="SAR2" s="231"/>
      <c r="SAS2" s="231"/>
      <c r="SAT2" s="231"/>
      <c r="SAU2" s="231"/>
      <c r="SAV2" s="231"/>
      <c r="SAW2" s="231"/>
      <c r="SAX2" s="231"/>
      <c r="SAY2" s="231"/>
      <c r="SAZ2" s="231"/>
      <c r="SBA2" s="231"/>
      <c r="SBB2" s="231"/>
      <c r="SBC2" s="231"/>
      <c r="SBD2" s="231"/>
      <c r="SBE2" s="231"/>
      <c r="SBF2" s="231"/>
      <c r="SBG2" s="231"/>
      <c r="SBH2" s="231"/>
      <c r="SBI2" s="231"/>
      <c r="SBJ2" s="231"/>
      <c r="SBK2" s="231"/>
      <c r="SBL2" s="231"/>
      <c r="SBM2" s="231"/>
      <c r="SBN2" s="231"/>
      <c r="SBO2" s="231"/>
      <c r="SBP2" s="231"/>
      <c r="SBQ2" s="231"/>
      <c r="SBR2" s="231"/>
      <c r="SBS2" s="231"/>
      <c r="SBT2" s="231"/>
      <c r="SBU2" s="231"/>
      <c r="SBV2" s="231"/>
      <c r="SBW2" s="231"/>
      <c r="SBX2" s="231"/>
      <c r="SBY2" s="231"/>
      <c r="SBZ2" s="231"/>
      <c r="SCA2" s="231"/>
      <c r="SCB2" s="231"/>
      <c r="SCC2" s="231"/>
      <c r="SCD2" s="231"/>
      <c r="SCE2" s="231"/>
      <c r="SCF2" s="231"/>
      <c r="SCG2" s="231"/>
      <c r="SCH2" s="231"/>
      <c r="SCI2" s="231"/>
      <c r="SCJ2" s="231"/>
      <c r="SCK2" s="231"/>
      <c r="SCL2" s="231"/>
      <c r="SCM2" s="231"/>
      <c r="SCN2" s="231"/>
      <c r="SCO2" s="231"/>
      <c r="SCP2" s="231"/>
      <c r="SCQ2" s="231"/>
      <c r="SCR2" s="231"/>
      <c r="SCS2" s="231"/>
      <c r="SCT2" s="231"/>
      <c r="SCU2" s="231"/>
      <c r="SCV2" s="231"/>
      <c r="SCW2" s="231"/>
      <c r="SCX2" s="231"/>
      <c r="SCY2" s="231"/>
      <c r="SCZ2" s="231"/>
      <c r="SDA2" s="231"/>
      <c r="SDB2" s="231"/>
      <c r="SDC2" s="231"/>
      <c r="SDD2" s="231"/>
      <c r="SDE2" s="231"/>
      <c r="SDF2" s="231"/>
      <c r="SDG2" s="231"/>
      <c r="SDH2" s="231"/>
      <c r="SDI2" s="231"/>
      <c r="SDJ2" s="231"/>
      <c r="SDK2" s="231"/>
      <c r="SDL2" s="231"/>
      <c r="SDM2" s="231"/>
      <c r="SDN2" s="231"/>
      <c r="SDO2" s="231"/>
      <c r="SDP2" s="231"/>
      <c r="SDQ2" s="231"/>
      <c r="SDR2" s="231"/>
      <c r="SDS2" s="231"/>
      <c r="SDT2" s="231"/>
      <c r="SDU2" s="231"/>
      <c r="SDV2" s="231"/>
      <c r="SDW2" s="231"/>
      <c r="SDX2" s="231"/>
      <c r="SDY2" s="231"/>
      <c r="SDZ2" s="231"/>
      <c r="SEA2" s="231"/>
      <c r="SEB2" s="231"/>
      <c r="SEC2" s="231"/>
      <c r="SED2" s="231"/>
      <c r="SEE2" s="231"/>
      <c r="SEF2" s="231"/>
      <c r="SEG2" s="231"/>
      <c r="SEH2" s="231"/>
      <c r="SEI2" s="231"/>
      <c r="SEJ2" s="231"/>
      <c r="SEK2" s="231"/>
      <c r="SEL2" s="231"/>
      <c r="SEM2" s="231"/>
      <c r="SEN2" s="231"/>
      <c r="SEO2" s="231"/>
      <c r="SEP2" s="231"/>
      <c r="SEQ2" s="231"/>
      <c r="SER2" s="231"/>
      <c r="SES2" s="231"/>
      <c r="SET2" s="231"/>
      <c r="SEU2" s="231"/>
      <c r="SEV2" s="231"/>
      <c r="SEW2" s="231"/>
      <c r="SEX2" s="231"/>
      <c r="SEY2" s="231"/>
      <c r="SEZ2" s="231"/>
      <c r="SFA2" s="231"/>
      <c r="SFB2" s="231"/>
      <c r="SFC2" s="231"/>
      <c r="SFD2" s="231"/>
      <c r="SFE2" s="231"/>
      <c r="SFF2" s="231"/>
      <c r="SFG2" s="231"/>
      <c r="SFH2" s="231"/>
      <c r="SFI2" s="231"/>
      <c r="SFJ2" s="231"/>
      <c r="SFK2" s="231"/>
      <c r="SFL2" s="231"/>
      <c r="SFM2" s="231"/>
      <c r="SFN2" s="231"/>
      <c r="SFO2" s="231"/>
      <c r="SFP2" s="231"/>
      <c r="SFQ2" s="231"/>
      <c r="SFR2" s="231"/>
      <c r="SFS2" s="231"/>
      <c r="SFT2" s="231"/>
      <c r="SFU2" s="231"/>
      <c r="SFV2" s="231"/>
      <c r="SFW2" s="231"/>
      <c r="SFX2" s="231"/>
      <c r="SFY2" s="231"/>
      <c r="SFZ2" s="231"/>
      <c r="SGA2" s="231"/>
      <c r="SGB2" s="231"/>
      <c r="SGC2" s="231"/>
      <c r="SGD2" s="231"/>
      <c r="SGE2" s="231"/>
      <c r="SGF2" s="231"/>
      <c r="SGG2" s="231"/>
      <c r="SGH2" s="231"/>
      <c r="SGI2" s="231"/>
      <c r="SGJ2" s="231"/>
      <c r="SGK2" s="231"/>
      <c r="SGL2" s="231"/>
      <c r="SGM2" s="231"/>
      <c r="SGN2" s="231"/>
      <c r="SGO2" s="231"/>
      <c r="SGP2" s="231"/>
      <c r="SGQ2" s="231"/>
      <c r="SGR2" s="231"/>
      <c r="SGS2" s="231"/>
      <c r="SGT2" s="231"/>
      <c r="SGU2" s="231"/>
      <c r="SGV2" s="231"/>
      <c r="SGW2" s="231"/>
      <c r="SGX2" s="231"/>
      <c r="SGY2" s="231"/>
      <c r="SGZ2" s="231"/>
      <c r="SHA2" s="231"/>
      <c r="SHB2" s="231"/>
      <c r="SHC2" s="231"/>
      <c r="SHD2" s="231"/>
      <c r="SHE2" s="231"/>
      <c r="SHF2" s="231"/>
      <c r="SHG2" s="231"/>
      <c r="SHH2" s="231"/>
      <c r="SHI2" s="231"/>
      <c r="SHJ2" s="231"/>
      <c r="SHK2" s="231"/>
      <c r="SHL2" s="231"/>
      <c r="SHM2" s="231"/>
      <c r="SHN2" s="231"/>
      <c r="SHO2" s="231"/>
      <c r="SHP2" s="231"/>
      <c r="SHQ2" s="231"/>
      <c r="SHR2" s="231"/>
      <c r="SHS2" s="231"/>
      <c r="SHT2" s="231"/>
      <c r="SHU2" s="231"/>
      <c r="SHV2" s="231"/>
      <c r="SHW2" s="231"/>
      <c r="SHX2" s="231"/>
      <c r="SHY2" s="231"/>
      <c r="SHZ2" s="231"/>
      <c r="SIA2" s="231"/>
      <c r="SIB2" s="231"/>
      <c r="SIC2" s="231"/>
      <c r="SID2" s="231"/>
      <c r="SIE2" s="231"/>
      <c r="SIF2" s="231"/>
      <c r="SIG2" s="231"/>
      <c r="SIH2" s="231"/>
      <c r="SII2" s="231"/>
      <c r="SIJ2" s="231"/>
      <c r="SIK2" s="231"/>
      <c r="SIL2" s="231"/>
      <c r="SIM2" s="231"/>
      <c r="SIN2" s="231"/>
      <c r="SIO2" s="231"/>
      <c r="SIP2" s="231"/>
      <c r="SIQ2" s="231"/>
      <c r="SIR2" s="231"/>
      <c r="SIS2" s="231"/>
      <c r="SIT2" s="231"/>
      <c r="SIU2" s="231"/>
      <c r="SIV2" s="231"/>
      <c r="SIW2" s="231"/>
      <c r="SIX2" s="231"/>
      <c r="SIY2" s="231"/>
      <c r="SIZ2" s="231"/>
      <c r="SJA2" s="231"/>
      <c r="SJB2" s="231"/>
      <c r="SJC2" s="231"/>
      <c r="SJD2" s="231"/>
      <c r="SJE2" s="231"/>
      <c r="SJF2" s="231"/>
      <c r="SJG2" s="231"/>
      <c r="SJH2" s="231"/>
      <c r="SJI2" s="231"/>
      <c r="SJJ2" s="231"/>
      <c r="SJK2" s="231"/>
      <c r="SJL2" s="231"/>
      <c r="SJM2" s="231"/>
      <c r="SJN2" s="231"/>
      <c r="SJO2" s="231"/>
      <c r="SJP2" s="231"/>
      <c r="SJQ2" s="231"/>
      <c r="SJR2" s="231"/>
      <c r="SJS2" s="231"/>
      <c r="SJT2" s="231"/>
      <c r="SJU2" s="231"/>
      <c r="SJV2" s="231"/>
      <c r="SJW2" s="231"/>
      <c r="SJX2" s="231"/>
      <c r="SJY2" s="231"/>
      <c r="SJZ2" s="231"/>
      <c r="SKA2" s="231"/>
      <c r="SKB2" s="231"/>
      <c r="SKC2" s="231"/>
      <c r="SKD2" s="231"/>
      <c r="SKE2" s="231"/>
      <c r="SKF2" s="231"/>
      <c r="SKG2" s="231"/>
      <c r="SKH2" s="231"/>
      <c r="SKI2" s="231"/>
      <c r="SKJ2" s="231"/>
      <c r="SKK2" s="231"/>
      <c r="SKL2" s="231"/>
      <c r="SKM2" s="231"/>
      <c r="SKN2" s="231"/>
      <c r="SKO2" s="231"/>
      <c r="SKP2" s="231"/>
      <c r="SKQ2" s="231"/>
      <c r="SKR2" s="231"/>
      <c r="SKS2" s="231"/>
      <c r="SKT2" s="231"/>
      <c r="SKU2" s="231"/>
      <c r="SKV2" s="231"/>
      <c r="SKW2" s="231"/>
      <c r="SKX2" s="231"/>
      <c r="SKY2" s="231"/>
      <c r="SKZ2" s="231"/>
      <c r="SLA2" s="231"/>
      <c r="SLB2" s="231"/>
      <c r="SLC2" s="231"/>
      <c r="SLD2" s="231"/>
      <c r="SLE2" s="231"/>
      <c r="SLF2" s="231"/>
      <c r="SLG2" s="231"/>
      <c r="SLH2" s="231"/>
      <c r="SLI2" s="231"/>
      <c r="SLJ2" s="231"/>
      <c r="SLK2" s="231"/>
      <c r="SLL2" s="231"/>
      <c r="SLM2" s="231"/>
      <c r="SLN2" s="231"/>
      <c r="SLO2" s="231"/>
      <c r="SLP2" s="231"/>
      <c r="SLQ2" s="231"/>
      <c r="SLR2" s="231"/>
      <c r="SLS2" s="231"/>
      <c r="SLT2" s="231"/>
      <c r="SLU2" s="231"/>
      <c r="SLV2" s="231"/>
      <c r="SLW2" s="231"/>
      <c r="SLX2" s="231"/>
      <c r="SLY2" s="231"/>
      <c r="SLZ2" s="231"/>
      <c r="SMA2" s="231"/>
      <c r="SMB2" s="231"/>
      <c r="SMC2" s="231"/>
      <c r="SMD2" s="231"/>
      <c r="SME2" s="231"/>
      <c r="SMF2" s="231"/>
      <c r="SMG2" s="231"/>
      <c r="SMH2" s="231"/>
      <c r="SMI2" s="231"/>
      <c r="SMJ2" s="231"/>
      <c r="SMK2" s="231"/>
      <c r="SML2" s="231"/>
      <c r="SMM2" s="231"/>
      <c r="SMN2" s="231"/>
      <c r="SMO2" s="231"/>
      <c r="SMP2" s="231"/>
      <c r="SMQ2" s="231"/>
      <c r="SMR2" s="231"/>
      <c r="SMS2" s="231"/>
      <c r="SMT2" s="231"/>
      <c r="SMU2" s="231"/>
      <c r="SMV2" s="231"/>
      <c r="SMW2" s="231"/>
      <c r="SMX2" s="231"/>
      <c r="SMY2" s="231"/>
      <c r="SMZ2" s="231"/>
      <c r="SNA2" s="231"/>
      <c r="SNB2" s="231"/>
      <c r="SNC2" s="231"/>
      <c r="SND2" s="231"/>
      <c r="SNE2" s="231"/>
      <c r="SNF2" s="231"/>
      <c r="SNG2" s="231"/>
      <c r="SNH2" s="231"/>
      <c r="SNI2" s="231"/>
      <c r="SNJ2" s="231"/>
      <c r="SNK2" s="231"/>
      <c r="SNL2" s="231"/>
      <c r="SNM2" s="231"/>
      <c r="SNN2" s="231"/>
      <c r="SNO2" s="231"/>
      <c r="SNP2" s="231"/>
      <c r="SNQ2" s="231"/>
      <c r="SNR2" s="231"/>
      <c r="SNS2" s="231"/>
      <c r="SNT2" s="231"/>
      <c r="SNU2" s="231"/>
      <c r="SNV2" s="231"/>
      <c r="SNW2" s="231"/>
      <c r="SNX2" s="231"/>
      <c r="SNY2" s="231"/>
      <c r="SNZ2" s="231"/>
      <c r="SOA2" s="231"/>
      <c r="SOB2" s="231"/>
      <c r="SOC2" s="231"/>
      <c r="SOD2" s="231"/>
      <c r="SOE2" s="231"/>
      <c r="SOF2" s="231"/>
      <c r="SOG2" s="231"/>
      <c r="SOH2" s="231"/>
      <c r="SOI2" s="231"/>
      <c r="SOJ2" s="231"/>
      <c r="SOK2" s="231"/>
      <c r="SOL2" s="231"/>
      <c r="SOM2" s="231"/>
      <c r="SON2" s="231"/>
      <c r="SOO2" s="231"/>
      <c r="SOP2" s="231"/>
      <c r="SOQ2" s="231"/>
      <c r="SOR2" s="231"/>
      <c r="SOS2" s="231"/>
      <c r="SOT2" s="231"/>
      <c r="SOU2" s="231"/>
      <c r="SOV2" s="231"/>
      <c r="SOW2" s="231"/>
      <c r="SOX2" s="231"/>
      <c r="SOY2" s="231"/>
      <c r="SOZ2" s="231"/>
      <c r="SPA2" s="231"/>
      <c r="SPB2" s="231"/>
      <c r="SPC2" s="231"/>
      <c r="SPD2" s="231"/>
      <c r="SPE2" s="231"/>
      <c r="SPF2" s="231"/>
      <c r="SPG2" s="231"/>
      <c r="SPH2" s="231"/>
      <c r="SPI2" s="231"/>
      <c r="SPJ2" s="231"/>
      <c r="SPK2" s="231"/>
      <c r="SPL2" s="231"/>
      <c r="SPM2" s="231"/>
      <c r="SPN2" s="231"/>
      <c r="SPO2" s="231"/>
      <c r="SPP2" s="231"/>
      <c r="SPQ2" s="231"/>
      <c r="SPR2" s="231"/>
      <c r="SPS2" s="231"/>
      <c r="SPT2" s="231"/>
      <c r="SPU2" s="231"/>
      <c r="SPV2" s="231"/>
      <c r="SPW2" s="231"/>
      <c r="SPX2" s="231"/>
      <c r="SPY2" s="231"/>
      <c r="SPZ2" s="231"/>
      <c r="SQA2" s="231"/>
      <c r="SQB2" s="231"/>
      <c r="SQC2" s="231"/>
      <c r="SQD2" s="231"/>
      <c r="SQE2" s="231"/>
      <c r="SQF2" s="231"/>
      <c r="SQG2" s="231"/>
      <c r="SQH2" s="231"/>
      <c r="SQI2" s="231"/>
      <c r="SQJ2" s="231"/>
      <c r="SQK2" s="231"/>
      <c r="SQL2" s="231"/>
      <c r="SQM2" s="231"/>
      <c r="SQN2" s="231"/>
      <c r="SQO2" s="231"/>
      <c r="SQP2" s="231"/>
      <c r="SQQ2" s="231"/>
      <c r="SQR2" s="231"/>
      <c r="SQS2" s="231"/>
      <c r="SQT2" s="231"/>
      <c r="SQU2" s="231"/>
      <c r="SQV2" s="231"/>
      <c r="SQW2" s="231"/>
      <c r="SQX2" s="231"/>
      <c r="SQY2" s="231"/>
      <c r="SQZ2" s="231"/>
      <c r="SRA2" s="231"/>
      <c r="SRB2" s="231"/>
      <c r="SRC2" s="231"/>
      <c r="SRD2" s="231"/>
      <c r="SRE2" s="231"/>
      <c r="SRF2" s="231"/>
      <c r="SRG2" s="231"/>
      <c r="SRH2" s="231"/>
      <c r="SRI2" s="231"/>
      <c r="SRJ2" s="231"/>
      <c r="SRK2" s="231"/>
      <c r="SRL2" s="231"/>
      <c r="SRM2" s="231"/>
      <c r="SRN2" s="231"/>
      <c r="SRO2" s="231"/>
      <c r="SRP2" s="231"/>
      <c r="SRQ2" s="231"/>
      <c r="SRR2" s="231"/>
      <c r="SRS2" s="231"/>
      <c r="SRT2" s="231"/>
      <c r="SRU2" s="231"/>
      <c r="SRV2" s="231"/>
      <c r="SRW2" s="231"/>
      <c r="SRX2" s="231"/>
      <c r="SRY2" s="231"/>
      <c r="SRZ2" s="231"/>
      <c r="SSA2" s="231"/>
      <c r="SSB2" s="231"/>
      <c r="SSC2" s="231"/>
      <c r="SSD2" s="231"/>
      <c r="SSE2" s="231"/>
      <c r="SSF2" s="231"/>
      <c r="SSG2" s="231"/>
      <c r="SSH2" s="231"/>
      <c r="SSI2" s="231"/>
      <c r="SSJ2" s="231"/>
      <c r="SSK2" s="231"/>
      <c r="SSL2" s="231"/>
      <c r="SSM2" s="231"/>
      <c r="SSN2" s="231"/>
      <c r="SSO2" s="231"/>
      <c r="SSP2" s="231"/>
      <c r="SSQ2" s="231"/>
      <c r="SSR2" s="231"/>
      <c r="SSS2" s="231"/>
      <c r="SST2" s="231"/>
      <c r="SSU2" s="231"/>
      <c r="SSV2" s="231"/>
      <c r="SSW2" s="231"/>
      <c r="SSX2" s="231"/>
      <c r="SSY2" s="231"/>
      <c r="SSZ2" s="231"/>
      <c r="STA2" s="231"/>
      <c r="STB2" s="231"/>
      <c r="STC2" s="231"/>
      <c r="STD2" s="231"/>
      <c r="STE2" s="231"/>
      <c r="STF2" s="231"/>
      <c r="STG2" s="231"/>
      <c r="STH2" s="231"/>
      <c r="STI2" s="231"/>
      <c r="STJ2" s="231"/>
      <c r="STK2" s="231"/>
      <c r="STL2" s="231"/>
      <c r="STM2" s="231"/>
      <c r="STN2" s="231"/>
      <c r="STO2" s="231"/>
      <c r="STP2" s="231"/>
      <c r="STQ2" s="231"/>
      <c r="STR2" s="231"/>
      <c r="STS2" s="231"/>
      <c r="STT2" s="231"/>
      <c r="STU2" s="231"/>
      <c r="STV2" s="231"/>
      <c r="STW2" s="231"/>
      <c r="STX2" s="231"/>
      <c r="STY2" s="231"/>
      <c r="STZ2" s="231"/>
      <c r="SUA2" s="231"/>
      <c r="SUB2" s="231"/>
      <c r="SUC2" s="231"/>
      <c r="SUD2" s="231"/>
      <c r="SUE2" s="231"/>
      <c r="SUF2" s="231"/>
      <c r="SUG2" s="231"/>
      <c r="SUH2" s="231"/>
      <c r="SUI2" s="231"/>
      <c r="SUJ2" s="231"/>
      <c r="SUK2" s="231"/>
      <c r="SUL2" s="231"/>
      <c r="SUM2" s="231"/>
      <c r="SUN2" s="231"/>
      <c r="SUO2" s="231"/>
      <c r="SUP2" s="231"/>
      <c r="SUQ2" s="231"/>
      <c r="SUR2" s="231"/>
      <c r="SUS2" s="231"/>
      <c r="SUT2" s="231"/>
      <c r="SUU2" s="231"/>
      <c r="SUV2" s="231"/>
      <c r="SUW2" s="231"/>
      <c r="SUX2" s="231"/>
      <c r="SUY2" s="231"/>
      <c r="SUZ2" s="231"/>
      <c r="SVA2" s="231"/>
      <c r="SVB2" s="231"/>
      <c r="SVC2" s="231"/>
      <c r="SVD2" s="231"/>
      <c r="SVE2" s="231"/>
      <c r="SVF2" s="231"/>
      <c r="SVG2" s="231"/>
      <c r="SVH2" s="231"/>
      <c r="SVI2" s="231"/>
      <c r="SVJ2" s="231"/>
      <c r="SVK2" s="231"/>
      <c r="SVL2" s="231"/>
      <c r="SVM2" s="231"/>
      <c r="SVN2" s="231"/>
      <c r="SVO2" s="231"/>
      <c r="SVP2" s="231"/>
      <c r="SVQ2" s="231"/>
      <c r="SVR2" s="231"/>
      <c r="SVS2" s="231"/>
      <c r="SVT2" s="231"/>
      <c r="SVU2" s="231"/>
      <c r="SVV2" s="231"/>
      <c r="SVW2" s="231"/>
      <c r="SVX2" s="231"/>
      <c r="SVY2" s="231"/>
      <c r="SVZ2" s="231"/>
      <c r="SWA2" s="231"/>
      <c r="SWB2" s="231"/>
      <c r="SWC2" s="231"/>
      <c r="SWD2" s="231"/>
      <c r="SWE2" s="231"/>
      <c r="SWF2" s="231"/>
      <c r="SWG2" s="231"/>
      <c r="SWH2" s="231"/>
      <c r="SWI2" s="231"/>
      <c r="SWJ2" s="231"/>
      <c r="SWK2" s="231"/>
      <c r="SWL2" s="231"/>
      <c r="SWM2" s="231"/>
      <c r="SWN2" s="231"/>
      <c r="SWO2" s="231"/>
      <c r="SWP2" s="231"/>
      <c r="SWQ2" s="231"/>
      <c r="SWR2" s="231"/>
      <c r="SWS2" s="231"/>
      <c r="SWT2" s="231"/>
      <c r="SWU2" s="231"/>
      <c r="SWV2" s="231"/>
      <c r="SWW2" s="231"/>
      <c r="SWX2" s="231"/>
      <c r="SWY2" s="231"/>
      <c r="SWZ2" s="231"/>
      <c r="SXA2" s="231"/>
      <c r="SXB2" s="231"/>
      <c r="SXC2" s="231"/>
      <c r="SXD2" s="231"/>
      <c r="SXE2" s="231"/>
      <c r="SXF2" s="231"/>
      <c r="SXG2" s="231"/>
      <c r="SXH2" s="231"/>
      <c r="SXI2" s="231"/>
      <c r="SXJ2" s="231"/>
      <c r="SXK2" s="231"/>
      <c r="SXL2" s="231"/>
      <c r="SXM2" s="231"/>
      <c r="SXN2" s="231"/>
      <c r="SXO2" s="231"/>
      <c r="SXP2" s="231"/>
      <c r="SXQ2" s="231"/>
      <c r="SXR2" s="231"/>
      <c r="SXS2" s="231"/>
      <c r="SXT2" s="231"/>
      <c r="SXU2" s="231"/>
      <c r="SXV2" s="231"/>
      <c r="SXW2" s="231"/>
      <c r="SXX2" s="231"/>
      <c r="SXY2" s="231"/>
      <c r="SXZ2" s="231"/>
      <c r="SYA2" s="231"/>
      <c r="SYB2" s="231"/>
      <c r="SYC2" s="231"/>
      <c r="SYD2" s="231"/>
      <c r="SYE2" s="231"/>
      <c r="SYF2" s="231"/>
      <c r="SYG2" s="231"/>
      <c r="SYH2" s="231"/>
      <c r="SYI2" s="231"/>
      <c r="SYJ2" s="231"/>
      <c r="SYK2" s="231"/>
      <c r="SYL2" s="231"/>
      <c r="SYM2" s="231"/>
      <c r="SYN2" s="231"/>
      <c r="SYO2" s="231"/>
      <c r="SYP2" s="231"/>
      <c r="SYQ2" s="231"/>
      <c r="SYR2" s="231"/>
      <c r="SYS2" s="231"/>
      <c r="SYT2" s="231"/>
      <c r="SYU2" s="231"/>
      <c r="SYV2" s="231"/>
      <c r="SYW2" s="231"/>
      <c r="SYX2" s="231"/>
      <c r="SYY2" s="231"/>
      <c r="SYZ2" s="231"/>
      <c r="SZA2" s="231"/>
      <c r="SZB2" s="231"/>
      <c r="SZC2" s="231"/>
      <c r="SZD2" s="231"/>
      <c r="SZE2" s="231"/>
      <c r="SZF2" s="231"/>
      <c r="SZG2" s="231"/>
      <c r="SZH2" s="231"/>
      <c r="SZI2" s="231"/>
      <c r="SZJ2" s="231"/>
      <c r="SZK2" s="231"/>
      <c r="SZL2" s="231"/>
      <c r="SZM2" s="231"/>
      <c r="SZN2" s="231"/>
      <c r="SZO2" s="231"/>
      <c r="SZP2" s="231"/>
      <c r="SZQ2" s="231"/>
      <c r="SZR2" s="231"/>
      <c r="SZS2" s="231"/>
      <c r="SZT2" s="231"/>
      <c r="SZU2" s="231"/>
      <c r="SZV2" s="231"/>
      <c r="SZW2" s="231"/>
      <c r="SZX2" s="231"/>
      <c r="SZY2" s="231"/>
      <c r="SZZ2" s="231"/>
      <c r="TAA2" s="231"/>
      <c r="TAB2" s="231"/>
      <c r="TAC2" s="231"/>
      <c r="TAD2" s="231"/>
      <c r="TAE2" s="231"/>
      <c r="TAF2" s="231"/>
      <c r="TAG2" s="231"/>
      <c r="TAH2" s="231"/>
      <c r="TAI2" s="231"/>
      <c r="TAJ2" s="231"/>
      <c r="TAK2" s="231"/>
      <c r="TAL2" s="231"/>
      <c r="TAM2" s="231"/>
      <c r="TAN2" s="231"/>
      <c r="TAO2" s="231"/>
      <c r="TAP2" s="231"/>
      <c r="TAQ2" s="231"/>
      <c r="TAR2" s="231"/>
      <c r="TAS2" s="231"/>
      <c r="TAT2" s="231"/>
      <c r="TAU2" s="231"/>
      <c r="TAV2" s="231"/>
      <c r="TAW2" s="231"/>
      <c r="TAX2" s="231"/>
      <c r="TAY2" s="231"/>
      <c r="TAZ2" s="231"/>
      <c r="TBA2" s="231"/>
      <c r="TBB2" s="231"/>
      <c r="TBC2" s="231"/>
      <c r="TBD2" s="231"/>
      <c r="TBE2" s="231"/>
      <c r="TBF2" s="231"/>
      <c r="TBG2" s="231"/>
      <c r="TBH2" s="231"/>
      <c r="TBI2" s="231"/>
      <c r="TBJ2" s="231"/>
      <c r="TBK2" s="231"/>
      <c r="TBL2" s="231"/>
      <c r="TBM2" s="231"/>
      <c r="TBN2" s="231"/>
      <c r="TBO2" s="231"/>
      <c r="TBP2" s="231"/>
      <c r="TBQ2" s="231"/>
      <c r="TBR2" s="231"/>
      <c r="TBS2" s="231"/>
      <c r="TBT2" s="231"/>
      <c r="TBU2" s="231"/>
      <c r="TBV2" s="231"/>
      <c r="TBW2" s="231"/>
      <c r="TBX2" s="231"/>
      <c r="TBY2" s="231"/>
      <c r="TBZ2" s="231"/>
      <c r="TCA2" s="231"/>
      <c r="TCB2" s="231"/>
      <c r="TCC2" s="231"/>
      <c r="TCD2" s="231"/>
      <c r="TCE2" s="231"/>
      <c r="TCF2" s="231"/>
      <c r="TCG2" s="231"/>
      <c r="TCH2" s="231"/>
      <c r="TCI2" s="231"/>
      <c r="TCJ2" s="231"/>
      <c r="TCK2" s="231"/>
      <c r="TCL2" s="231"/>
      <c r="TCM2" s="231"/>
      <c r="TCN2" s="231"/>
      <c r="TCO2" s="231"/>
      <c r="TCP2" s="231"/>
      <c r="TCQ2" s="231"/>
      <c r="TCR2" s="231"/>
      <c r="TCS2" s="231"/>
      <c r="TCT2" s="231"/>
      <c r="TCU2" s="231"/>
      <c r="TCV2" s="231"/>
      <c r="TCW2" s="231"/>
      <c r="TCX2" s="231"/>
      <c r="TCY2" s="231"/>
      <c r="TCZ2" s="231"/>
      <c r="TDA2" s="231"/>
      <c r="TDB2" s="231"/>
      <c r="TDC2" s="231"/>
      <c r="TDD2" s="231"/>
      <c r="TDE2" s="231"/>
      <c r="TDF2" s="231"/>
      <c r="TDG2" s="231"/>
      <c r="TDH2" s="231"/>
      <c r="TDI2" s="231"/>
      <c r="TDJ2" s="231"/>
      <c r="TDK2" s="231"/>
      <c r="TDL2" s="231"/>
      <c r="TDM2" s="231"/>
      <c r="TDN2" s="231"/>
      <c r="TDO2" s="231"/>
      <c r="TDP2" s="231"/>
      <c r="TDQ2" s="231"/>
      <c r="TDR2" s="231"/>
      <c r="TDS2" s="231"/>
      <c r="TDT2" s="231"/>
      <c r="TDU2" s="231"/>
      <c r="TDV2" s="231"/>
      <c r="TDW2" s="231"/>
      <c r="TDX2" s="231"/>
      <c r="TDY2" s="231"/>
      <c r="TDZ2" s="231"/>
      <c r="TEA2" s="231"/>
      <c r="TEB2" s="231"/>
      <c r="TEC2" s="231"/>
      <c r="TED2" s="231"/>
      <c r="TEE2" s="231"/>
      <c r="TEF2" s="231"/>
      <c r="TEG2" s="231"/>
      <c r="TEH2" s="231"/>
      <c r="TEI2" s="231"/>
      <c r="TEJ2" s="231"/>
      <c r="TEK2" s="231"/>
      <c r="TEL2" s="231"/>
      <c r="TEM2" s="231"/>
      <c r="TEN2" s="231"/>
      <c r="TEO2" s="231"/>
      <c r="TEP2" s="231"/>
      <c r="TEQ2" s="231"/>
      <c r="TER2" s="231"/>
      <c r="TES2" s="231"/>
      <c r="TET2" s="231"/>
      <c r="TEU2" s="231"/>
      <c r="TEV2" s="231"/>
      <c r="TEW2" s="231"/>
      <c r="TEX2" s="231"/>
      <c r="TEY2" s="231"/>
      <c r="TEZ2" s="231"/>
      <c r="TFA2" s="231"/>
      <c r="TFB2" s="231"/>
      <c r="TFC2" s="231"/>
      <c r="TFD2" s="231"/>
      <c r="TFE2" s="231"/>
      <c r="TFF2" s="231"/>
      <c r="TFG2" s="231"/>
      <c r="TFH2" s="231"/>
      <c r="TFI2" s="231"/>
      <c r="TFJ2" s="231"/>
      <c r="TFK2" s="231"/>
      <c r="TFL2" s="231"/>
      <c r="TFM2" s="231"/>
      <c r="TFN2" s="231"/>
      <c r="TFO2" s="231"/>
      <c r="TFP2" s="231"/>
      <c r="TFQ2" s="231"/>
      <c r="TFR2" s="231"/>
      <c r="TFS2" s="231"/>
      <c r="TFT2" s="231"/>
      <c r="TFU2" s="231"/>
      <c r="TFV2" s="231"/>
      <c r="TFW2" s="231"/>
      <c r="TFX2" s="231"/>
      <c r="TFY2" s="231"/>
      <c r="TFZ2" s="231"/>
      <c r="TGA2" s="231"/>
      <c r="TGB2" s="231"/>
      <c r="TGC2" s="231"/>
      <c r="TGD2" s="231"/>
      <c r="TGE2" s="231"/>
      <c r="TGF2" s="231"/>
      <c r="TGG2" s="231"/>
      <c r="TGH2" s="231"/>
      <c r="TGI2" s="231"/>
      <c r="TGJ2" s="231"/>
      <c r="TGK2" s="231"/>
      <c r="TGL2" s="231"/>
      <c r="TGM2" s="231"/>
      <c r="TGN2" s="231"/>
      <c r="TGO2" s="231"/>
      <c r="TGP2" s="231"/>
      <c r="TGQ2" s="231"/>
      <c r="TGR2" s="231"/>
      <c r="TGS2" s="231"/>
      <c r="TGT2" s="231"/>
      <c r="TGU2" s="231"/>
      <c r="TGV2" s="231"/>
      <c r="TGW2" s="231"/>
      <c r="TGX2" s="231"/>
      <c r="TGY2" s="231"/>
      <c r="TGZ2" s="231"/>
      <c r="THA2" s="231"/>
      <c r="THB2" s="231"/>
      <c r="THC2" s="231"/>
      <c r="THD2" s="231"/>
      <c r="THE2" s="231"/>
      <c r="THF2" s="231"/>
      <c r="THG2" s="231"/>
      <c r="THH2" s="231"/>
      <c r="THI2" s="231"/>
      <c r="THJ2" s="231"/>
      <c r="THK2" s="231"/>
      <c r="THL2" s="231"/>
      <c r="THM2" s="231"/>
      <c r="THN2" s="231"/>
      <c r="THO2" s="231"/>
      <c r="THP2" s="231"/>
      <c r="THQ2" s="231"/>
      <c r="THR2" s="231"/>
      <c r="THS2" s="231"/>
      <c r="THT2" s="231"/>
      <c r="THU2" s="231"/>
      <c r="THV2" s="231"/>
      <c r="THW2" s="231"/>
      <c r="THX2" s="231"/>
      <c r="THY2" s="231"/>
      <c r="THZ2" s="231"/>
      <c r="TIA2" s="231"/>
      <c r="TIB2" s="231"/>
      <c r="TIC2" s="231"/>
      <c r="TID2" s="231"/>
      <c r="TIE2" s="231"/>
      <c r="TIF2" s="231"/>
      <c r="TIG2" s="231"/>
      <c r="TIH2" s="231"/>
      <c r="TII2" s="231"/>
      <c r="TIJ2" s="231"/>
      <c r="TIK2" s="231"/>
      <c r="TIL2" s="231"/>
      <c r="TIM2" s="231"/>
      <c r="TIN2" s="231"/>
      <c r="TIO2" s="231"/>
      <c r="TIP2" s="231"/>
      <c r="TIQ2" s="231"/>
      <c r="TIR2" s="231"/>
      <c r="TIS2" s="231"/>
      <c r="TIT2" s="231"/>
      <c r="TIU2" s="231"/>
      <c r="TIV2" s="231"/>
      <c r="TIW2" s="231"/>
      <c r="TIX2" s="231"/>
      <c r="TIY2" s="231"/>
      <c r="TIZ2" s="231"/>
      <c r="TJA2" s="231"/>
      <c r="TJB2" s="231"/>
      <c r="TJC2" s="231"/>
      <c r="TJD2" s="231"/>
      <c r="TJE2" s="231"/>
      <c r="TJF2" s="231"/>
      <c r="TJG2" s="231"/>
      <c r="TJH2" s="231"/>
      <c r="TJI2" s="231"/>
      <c r="TJJ2" s="231"/>
      <c r="TJK2" s="231"/>
      <c r="TJL2" s="231"/>
      <c r="TJM2" s="231"/>
      <c r="TJN2" s="231"/>
      <c r="TJO2" s="231"/>
      <c r="TJP2" s="231"/>
      <c r="TJQ2" s="231"/>
      <c r="TJR2" s="231"/>
      <c r="TJS2" s="231"/>
      <c r="TJT2" s="231"/>
      <c r="TJU2" s="231"/>
      <c r="TJV2" s="231"/>
      <c r="TJW2" s="231"/>
      <c r="TJX2" s="231"/>
      <c r="TJY2" s="231"/>
      <c r="TJZ2" s="231"/>
      <c r="TKA2" s="231"/>
      <c r="TKB2" s="231"/>
      <c r="TKC2" s="231"/>
      <c r="TKD2" s="231"/>
      <c r="TKE2" s="231"/>
      <c r="TKF2" s="231"/>
      <c r="TKG2" s="231"/>
      <c r="TKH2" s="231"/>
      <c r="TKI2" s="231"/>
      <c r="TKJ2" s="231"/>
      <c r="TKK2" s="231"/>
      <c r="TKL2" s="231"/>
      <c r="TKM2" s="231"/>
      <c r="TKN2" s="231"/>
      <c r="TKO2" s="231"/>
      <c r="TKP2" s="231"/>
      <c r="TKQ2" s="231"/>
      <c r="TKR2" s="231"/>
      <c r="TKS2" s="231"/>
      <c r="TKT2" s="231"/>
      <c r="TKU2" s="231"/>
      <c r="TKV2" s="231"/>
      <c r="TKW2" s="231"/>
      <c r="TKX2" s="231"/>
      <c r="TKY2" s="231"/>
      <c r="TKZ2" s="231"/>
      <c r="TLA2" s="231"/>
      <c r="TLB2" s="231"/>
      <c r="TLC2" s="231"/>
      <c r="TLD2" s="231"/>
      <c r="TLE2" s="231"/>
      <c r="TLF2" s="231"/>
      <c r="TLG2" s="231"/>
      <c r="TLH2" s="231"/>
      <c r="TLI2" s="231"/>
      <c r="TLJ2" s="231"/>
      <c r="TLK2" s="231"/>
      <c r="TLL2" s="231"/>
      <c r="TLM2" s="231"/>
      <c r="TLN2" s="231"/>
      <c r="TLO2" s="231"/>
      <c r="TLP2" s="231"/>
      <c r="TLQ2" s="231"/>
      <c r="TLR2" s="231"/>
      <c r="TLS2" s="231"/>
      <c r="TLT2" s="231"/>
      <c r="TLU2" s="231"/>
      <c r="TLV2" s="231"/>
      <c r="TLW2" s="231"/>
      <c r="TLX2" s="231"/>
      <c r="TLY2" s="231"/>
      <c r="TLZ2" s="231"/>
      <c r="TMA2" s="231"/>
      <c r="TMB2" s="231"/>
      <c r="TMC2" s="231"/>
      <c r="TMD2" s="231"/>
      <c r="TME2" s="231"/>
      <c r="TMF2" s="231"/>
      <c r="TMG2" s="231"/>
      <c r="TMH2" s="231"/>
      <c r="TMI2" s="231"/>
      <c r="TMJ2" s="231"/>
      <c r="TMK2" s="231"/>
      <c r="TML2" s="231"/>
      <c r="TMM2" s="231"/>
      <c r="TMN2" s="231"/>
      <c r="TMO2" s="231"/>
      <c r="TMP2" s="231"/>
      <c r="TMQ2" s="231"/>
      <c r="TMR2" s="231"/>
      <c r="TMS2" s="231"/>
      <c r="TMT2" s="231"/>
      <c r="TMU2" s="231"/>
      <c r="TMV2" s="231"/>
      <c r="TMW2" s="231"/>
      <c r="TMX2" s="231"/>
      <c r="TMY2" s="231"/>
      <c r="TMZ2" s="231"/>
      <c r="TNA2" s="231"/>
      <c r="TNB2" s="231"/>
      <c r="TNC2" s="231"/>
      <c r="TND2" s="231"/>
      <c r="TNE2" s="231"/>
      <c r="TNF2" s="231"/>
      <c r="TNG2" s="231"/>
      <c r="TNH2" s="231"/>
      <c r="TNI2" s="231"/>
      <c r="TNJ2" s="231"/>
      <c r="TNK2" s="231"/>
      <c r="TNL2" s="231"/>
      <c r="TNM2" s="231"/>
      <c r="TNN2" s="231"/>
      <c r="TNO2" s="231"/>
      <c r="TNP2" s="231"/>
      <c r="TNQ2" s="231"/>
      <c r="TNR2" s="231"/>
      <c r="TNS2" s="231"/>
      <c r="TNT2" s="231"/>
      <c r="TNU2" s="231"/>
      <c r="TNV2" s="231"/>
      <c r="TNW2" s="231"/>
      <c r="TNX2" s="231"/>
      <c r="TNY2" s="231"/>
      <c r="TNZ2" s="231"/>
      <c r="TOA2" s="231"/>
      <c r="TOB2" s="231"/>
      <c r="TOC2" s="231"/>
      <c r="TOD2" s="231"/>
      <c r="TOE2" s="231"/>
      <c r="TOF2" s="231"/>
      <c r="TOG2" s="231"/>
      <c r="TOH2" s="231"/>
      <c r="TOI2" s="231"/>
      <c r="TOJ2" s="231"/>
      <c r="TOK2" s="231"/>
      <c r="TOL2" s="231"/>
      <c r="TOM2" s="231"/>
      <c r="TON2" s="231"/>
      <c r="TOO2" s="231"/>
      <c r="TOP2" s="231"/>
      <c r="TOQ2" s="231"/>
      <c r="TOR2" s="231"/>
      <c r="TOS2" s="231"/>
      <c r="TOT2" s="231"/>
      <c r="TOU2" s="231"/>
      <c r="TOV2" s="231"/>
      <c r="TOW2" s="231"/>
      <c r="TOX2" s="231"/>
      <c r="TOY2" s="231"/>
      <c r="TOZ2" s="231"/>
      <c r="TPA2" s="231"/>
      <c r="TPB2" s="231"/>
      <c r="TPC2" s="231"/>
      <c r="TPD2" s="231"/>
      <c r="TPE2" s="231"/>
      <c r="TPF2" s="231"/>
      <c r="TPG2" s="231"/>
      <c r="TPH2" s="231"/>
      <c r="TPI2" s="231"/>
      <c r="TPJ2" s="231"/>
      <c r="TPK2" s="231"/>
      <c r="TPL2" s="231"/>
      <c r="TPM2" s="231"/>
      <c r="TPN2" s="231"/>
      <c r="TPO2" s="231"/>
      <c r="TPP2" s="231"/>
      <c r="TPQ2" s="231"/>
      <c r="TPR2" s="231"/>
      <c r="TPS2" s="231"/>
      <c r="TPT2" s="231"/>
      <c r="TPU2" s="231"/>
      <c r="TPV2" s="231"/>
      <c r="TPW2" s="231"/>
      <c r="TPX2" s="231"/>
      <c r="TPY2" s="231"/>
      <c r="TPZ2" s="231"/>
      <c r="TQA2" s="231"/>
      <c r="TQB2" s="231"/>
      <c r="TQC2" s="231"/>
      <c r="TQD2" s="231"/>
      <c r="TQE2" s="231"/>
      <c r="TQF2" s="231"/>
      <c r="TQG2" s="231"/>
      <c r="TQH2" s="231"/>
      <c r="TQI2" s="231"/>
      <c r="TQJ2" s="231"/>
      <c r="TQK2" s="231"/>
      <c r="TQL2" s="231"/>
      <c r="TQM2" s="231"/>
      <c r="TQN2" s="231"/>
      <c r="TQO2" s="231"/>
      <c r="TQP2" s="231"/>
      <c r="TQQ2" s="231"/>
      <c r="TQR2" s="231"/>
      <c r="TQS2" s="231"/>
      <c r="TQT2" s="231"/>
      <c r="TQU2" s="231"/>
      <c r="TQV2" s="231"/>
      <c r="TQW2" s="231"/>
      <c r="TQX2" s="231"/>
      <c r="TQY2" s="231"/>
      <c r="TQZ2" s="231"/>
      <c r="TRA2" s="231"/>
      <c r="TRB2" s="231"/>
      <c r="TRC2" s="231"/>
      <c r="TRD2" s="231"/>
      <c r="TRE2" s="231"/>
      <c r="TRF2" s="231"/>
      <c r="TRG2" s="231"/>
      <c r="TRH2" s="231"/>
      <c r="TRI2" s="231"/>
      <c r="TRJ2" s="231"/>
      <c r="TRK2" s="231"/>
      <c r="TRL2" s="231"/>
      <c r="TRM2" s="231"/>
      <c r="TRN2" s="231"/>
      <c r="TRO2" s="231"/>
      <c r="TRP2" s="231"/>
      <c r="TRQ2" s="231"/>
      <c r="TRR2" s="231"/>
      <c r="TRS2" s="231"/>
      <c r="TRT2" s="231"/>
      <c r="TRU2" s="231"/>
      <c r="TRV2" s="231"/>
      <c r="TRW2" s="231"/>
      <c r="TRX2" s="231"/>
      <c r="TRY2" s="231"/>
      <c r="TRZ2" s="231"/>
      <c r="TSA2" s="231"/>
      <c r="TSB2" s="231"/>
      <c r="TSC2" s="231"/>
      <c r="TSD2" s="231"/>
      <c r="TSE2" s="231"/>
      <c r="TSF2" s="231"/>
      <c r="TSG2" s="231"/>
      <c r="TSH2" s="231"/>
      <c r="TSI2" s="231"/>
      <c r="TSJ2" s="231"/>
      <c r="TSK2" s="231"/>
      <c r="TSL2" s="231"/>
      <c r="TSM2" s="231"/>
      <c r="TSN2" s="231"/>
      <c r="TSO2" s="231"/>
      <c r="TSP2" s="231"/>
      <c r="TSQ2" s="231"/>
      <c r="TSR2" s="231"/>
      <c r="TSS2" s="231"/>
      <c r="TST2" s="231"/>
      <c r="TSU2" s="231"/>
      <c r="TSV2" s="231"/>
      <c r="TSW2" s="231"/>
      <c r="TSX2" s="231"/>
      <c r="TSY2" s="231"/>
      <c r="TSZ2" s="231"/>
      <c r="TTA2" s="231"/>
      <c r="TTB2" s="231"/>
      <c r="TTC2" s="231"/>
      <c r="TTD2" s="231"/>
      <c r="TTE2" s="231"/>
      <c r="TTF2" s="231"/>
      <c r="TTG2" s="231"/>
      <c r="TTH2" s="231"/>
      <c r="TTI2" s="231"/>
      <c r="TTJ2" s="231"/>
      <c r="TTK2" s="231"/>
      <c r="TTL2" s="231"/>
      <c r="TTM2" s="231"/>
      <c r="TTN2" s="231"/>
      <c r="TTO2" s="231"/>
      <c r="TTP2" s="231"/>
      <c r="TTQ2" s="231"/>
      <c r="TTR2" s="231"/>
      <c r="TTS2" s="231"/>
      <c r="TTT2" s="231"/>
      <c r="TTU2" s="231"/>
      <c r="TTV2" s="231"/>
      <c r="TTW2" s="231"/>
      <c r="TTX2" s="231"/>
      <c r="TTY2" s="231"/>
      <c r="TTZ2" s="231"/>
      <c r="TUA2" s="231"/>
      <c r="TUB2" s="231"/>
      <c r="TUC2" s="231"/>
      <c r="TUD2" s="231"/>
      <c r="TUE2" s="231"/>
      <c r="TUF2" s="231"/>
      <c r="TUG2" s="231"/>
      <c r="TUH2" s="231"/>
      <c r="TUI2" s="231"/>
      <c r="TUJ2" s="231"/>
      <c r="TUK2" s="231"/>
      <c r="TUL2" s="231"/>
      <c r="TUM2" s="231"/>
      <c r="TUN2" s="231"/>
      <c r="TUO2" s="231"/>
      <c r="TUP2" s="231"/>
      <c r="TUQ2" s="231"/>
      <c r="TUR2" s="231"/>
      <c r="TUS2" s="231"/>
      <c r="TUT2" s="231"/>
      <c r="TUU2" s="231"/>
      <c r="TUV2" s="231"/>
      <c r="TUW2" s="231"/>
      <c r="TUX2" s="231"/>
      <c r="TUY2" s="231"/>
      <c r="TUZ2" s="231"/>
      <c r="TVA2" s="231"/>
      <c r="TVB2" s="231"/>
      <c r="TVC2" s="231"/>
      <c r="TVD2" s="231"/>
      <c r="TVE2" s="231"/>
      <c r="TVF2" s="231"/>
      <c r="TVG2" s="231"/>
      <c r="TVH2" s="231"/>
      <c r="TVI2" s="231"/>
      <c r="TVJ2" s="231"/>
      <c r="TVK2" s="231"/>
      <c r="TVL2" s="231"/>
      <c r="TVM2" s="231"/>
      <c r="TVN2" s="231"/>
      <c r="TVO2" s="231"/>
      <c r="TVP2" s="231"/>
      <c r="TVQ2" s="231"/>
      <c r="TVR2" s="231"/>
      <c r="TVS2" s="231"/>
      <c r="TVT2" s="231"/>
      <c r="TVU2" s="231"/>
      <c r="TVV2" s="231"/>
      <c r="TVW2" s="231"/>
      <c r="TVX2" s="231"/>
      <c r="TVY2" s="231"/>
      <c r="TVZ2" s="231"/>
      <c r="TWA2" s="231"/>
      <c r="TWB2" s="231"/>
      <c r="TWC2" s="231"/>
      <c r="TWD2" s="231"/>
      <c r="TWE2" s="231"/>
      <c r="TWF2" s="231"/>
      <c r="TWG2" s="231"/>
      <c r="TWH2" s="231"/>
      <c r="TWI2" s="231"/>
      <c r="TWJ2" s="231"/>
      <c r="TWK2" s="231"/>
      <c r="TWL2" s="231"/>
      <c r="TWM2" s="231"/>
      <c r="TWN2" s="231"/>
      <c r="TWO2" s="231"/>
      <c r="TWP2" s="231"/>
      <c r="TWQ2" s="231"/>
      <c r="TWR2" s="231"/>
      <c r="TWS2" s="231"/>
      <c r="TWT2" s="231"/>
      <c r="TWU2" s="231"/>
      <c r="TWV2" s="231"/>
      <c r="TWW2" s="231"/>
      <c r="TWX2" s="231"/>
      <c r="TWY2" s="231"/>
      <c r="TWZ2" s="231"/>
      <c r="TXA2" s="231"/>
      <c r="TXB2" s="231"/>
      <c r="TXC2" s="231"/>
      <c r="TXD2" s="231"/>
      <c r="TXE2" s="231"/>
      <c r="TXF2" s="231"/>
      <c r="TXG2" s="231"/>
      <c r="TXH2" s="231"/>
      <c r="TXI2" s="231"/>
      <c r="TXJ2" s="231"/>
      <c r="TXK2" s="231"/>
      <c r="TXL2" s="231"/>
      <c r="TXM2" s="231"/>
      <c r="TXN2" s="231"/>
      <c r="TXO2" s="231"/>
      <c r="TXP2" s="231"/>
      <c r="TXQ2" s="231"/>
      <c r="TXR2" s="231"/>
      <c r="TXS2" s="231"/>
      <c r="TXT2" s="231"/>
      <c r="TXU2" s="231"/>
      <c r="TXV2" s="231"/>
      <c r="TXW2" s="231"/>
      <c r="TXX2" s="231"/>
      <c r="TXY2" s="231"/>
      <c r="TXZ2" s="231"/>
      <c r="TYA2" s="231"/>
      <c r="TYB2" s="231"/>
      <c r="TYC2" s="231"/>
      <c r="TYD2" s="231"/>
      <c r="TYE2" s="231"/>
      <c r="TYF2" s="231"/>
      <c r="TYG2" s="231"/>
      <c r="TYH2" s="231"/>
      <c r="TYI2" s="231"/>
      <c r="TYJ2" s="231"/>
      <c r="TYK2" s="231"/>
      <c r="TYL2" s="231"/>
      <c r="TYM2" s="231"/>
      <c r="TYN2" s="231"/>
      <c r="TYO2" s="231"/>
      <c r="TYP2" s="231"/>
      <c r="TYQ2" s="231"/>
      <c r="TYR2" s="231"/>
      <c r="TYS2" s="231"/>
      <c r="TYT2" s="231"/>
      <c r="TYU2" s="231"/>
      <c r="TYV2" s="231"/>
      <c r="TYW2" s="231"/>
      <c r="TYX2" s="231"/>
      <c r="TYY2" s="231"/>
      <c r="TYZ2" s="231"/>
      <c r="TZA2" s="231"/>
      <c r="TZB2" s="231"/>
      <c r="TZC2" s="231"/>
      <c r="TZD2" s="231"/>
      <c r="TZE2" s="231"/>
      <c r="TZF2" s="231"/>
      <c r="TZG2" s="231"/>
      <c r="TZH2" s="231"/>
      <c r="TZI2" s="231"/>
      <c r="TZJ2" s="231"/>
      <c r="TZK2" s="231"/>
      <c r="TZL2" s="231"/>
      <c r="TZM2" s="231"/>
      <c r="TZN2" s="231"/>
      <c r="TZO2" s="231"/>
      <c r="TZP2" s="231"/>
      <c r="TZQ2" s="231"/>
      <c r="TZR2" s="231"/>
      <c r="TZS2" s="231"/>
      <c r="TZT2" s="231"/>
      <c r="TZU2" s="231"/>
      <c r="TZV2" s="231"/>
      <c r="TZW2" s="231"/>
      <c r="TZX2" s="231"/>
      <c r="TZY2" s="231"/>
      <c r="TZZ2" s="231"/>
      <c r="UAA2" s="231"/>
      <c r="UAB2" s="231"/>
      <c r="UAC2" s="231"/>
      <c r="UAD2" s="231"/>
      <c r="UAE2" s="231"/>
      <c r="UAF2" s="231"/>
      <c r="UAG2" s="231"/>
      <c r="UAH2" s="231"/>
      <c r="UAI2" s="231"/>
      <c r="UAJ2" s="231"/>
      <c r="UAK2" s="231"/>
      <c r="UAL2" s="231"/>
      <c r="UAM2" s="231"/>
      <c r="UAN2" s="231"/>
      <c r="UAO2" s="231"/>
      <c r="UAP2" s="231"/>
      <c r="UAQ2" s="231"/>
      <c r="UAR2" s="231"/>
      <c r="UAS2" s="231"/>
      <c r="UAT2" s="231"/>
      <c r="UAU2" s="231"/>
      <c r="UAV2" s="231"/>
      <c r="UAW2" s="231"/>
      <c r="UAX2" s="231"/>
      <c r="UAY2" s="231"/>
      <c r="UAZ2" s="231"/>
      <c r="UBA2" s="231"/>
      <c r="UBB2" s="231"/>
      <c r="UBC2" s="231"/>
      <c r="UBD2" s="231"/>
      <c r="UBE2" s="231"/>
      <c r="UBF2" s="231"/>
      <c r="UBG2" s="231"/>
      <c r="UBH2" s="231"/>
      <c r="UBI2" s="231"/>
      <c r="UBJ2" s="231"/>
      <c r="UBK2" s="231"/>
      <c r="UBL2" s="231"/>
      <c r="UBM2" s="231"/>
      <c r="UBN2" s="231"/>
      <c r="UBO2" s="231"/>
      <c r="UBP2" s="231"/>
      <c r="UBQ2" s="231"/>
      <c r="UBR2" s="231"/>
      <c r="UBS2" s="231"/>
      <c r="UBT2" s="231"/>
      <c r="UBU2" s="231"/>
      <c r="UBV2" s="231"/>
      <c r="UBW2" s="231"/>
      <c r="UBX2" s="231"/>
      <c r="UBY2" s="231"/>
      <c r="UBZ2" s="231"/>
      <c r="UCA2" s="231"/>
      <c r="UCB2" s="231"/>
      <c r="UCC2" s="231"/>
      <c r="UCD2" s="231"/>
      <c r="UCE2" s="231"/>
      <c r="UCF2" s="231"/>
      <c r="UCG2" s="231"/>
      <c r="UCH2" s="231"/>
      <c r="UCI2" s="231"/>
      <c r="UCJ2" s="231"/>
      <c r="UCK2" s="231"/>
      <c r="UCL2" s="231"/>
      <c r="UCM2" s="231"/>
      <c r="UCN2" s="231"/>
      <c r="UCO2" s="231"/>
      <c r="UCP2" s="231"/>
      <c r="UCQ2" s="231"/>
      <c r="UCR2" s="231"/>
      <c r="UCS2" s="231"/>
      <c r="UCT2" s="231"/>
      <c r="UCU2" s="231"/>
      <c r="UCV2" s="231"/>
      <c r="UCW2" s="231"/>
      <c r="UCX2" s="231"/>
      <c r="UCY2" s="231"/>
      <c r="UCZ2" s="231"/>
      <c r="UDA2" s="231"/>
      <c r="UDB2" s="231"/>
      <c r="UDC2" s="231"/>
      <c r="UDD2" s="231"/>
      <c r="UDE2" s="231"/>
      <c r="UDF2" s="231"/>
      <c r="UDG2" s="231"/>
      <c r="UDH2" s="231"/>
      <c r="UDI2" s="231"/>
      <c r="UDJ2" s="231"/>
      <c r="UDK2" s="231"/>
      <c r="UDL2" s="231"/>
      <c r="UDM2" s="231"/>
      <c r="UDN2" s="231"/>
      <c r="UDO2" s="231"/>
      <c r="UDP2" s="231"/>
      <c r="UDQ2" s="231"/>
      <c r="UDR2" s="231"/>
      <c r="UDS2" s="231"/>
      <c r="UDT2" s="231"/>
      <c r="UDU2" s="231"/>
      <c r="UDV2" s="231"/>
      <c r="UDW2" s="231"/>
      <c r="UDX2" s="231"/>
      <c r="UDY2" s="231"/>
      <c r="UDZ2" s="231"/>
      <c r="UEA2" s="231"/>
      <c r="UEB2" s="231"/>
      <c r="UEC2" s="231"/>
      <c r="UED2" s="231"/>
      <c r="UEE2" s="231"/>
      <c r="UEF2" s="231"/>
      <c r="UEG2" s="231"/>
      <c r="UEH2" s="231"/>
      <c r="UEI2" s="231"/>
      <c r="UEJ2" s="231"/>
      <c r="UEK2" s="231"/>
      <c r="UEL2" s="231"/>
      <c r="UEM2" s="231"/>
      <c r="UEN2" s="231"/>
      <c r="UEO2" s="231"/>
      <c r="UEP2" s="231"/>
      <c r="UEQ2" s="231"/>
      <c r="UER2" s="231"/>
      <c r="UES2" s="231"/>
      <c r="UET2" s="231"/>
      <c r="UEU2" s="231"/>
      <c r="UEV2" s="231"/>
      <c r="UEW2" s="231"/>
      <c r="UEX2" s="231"/>
      <c r="UEY2" s="231"/>
      <c r="UEZ2" s="231"/>
      <c r="UFA2" s="231"/>
      <c r="UFB2" s="231"/>
      <c r="UFC2" s="231"/>
      <c r="UFD2" s="231"/>
      <c r="UFE2" s="231"/>
      <c r="UFF2" s="231"/>
      <c r="UFG2" s="231"/>
      <c r="UFH2" s="231"/>
      <c r="UFI2" s="231"/>
      <c r="UFJ2" s="231"/>
      <c r="UFK2" s="231"/>
      <c r="UFL2" s="231"/>
      <c r="UFM2" s="231"/>
      <c r="UFN2" s="231"/>
      <c r="UFO2" s="231"/>
      <c r="UFP2" s="231"/>
      <c r="UFQ2" s="231"/>
      <c r="UFR2" s="231"/>
      <c r="UFS2" s="231"/>
      <c r="UFT2" s="231"/>
      <c r="UFU2" s="231"/>
      <c r="UFV2" s="231"/>
      <c r="UFW2" s="231"/>
      <c r="UFX2" s="231"/>
      <c r="UFY2" s="231"/>
      <c r="UFZ2" s="231"/>
      <c r="UGA2" s="231"/>
      <c r="UGB2" s="231"/>
      <c r="UGC2" s="231"/>
      <c r="UGD2" s="231"/>
      <c r="UGE2" s="231"/>
      <c r="UGF2" s="231"/>
      <c r="UGG2" s="231"/>
      <c r="UGH2" s="231"/>
      <c r="UGI2" s="231"/>
      <c r="UGJ2" s="231"/>
      <c r="UGK2" s="231"/>
      <c r="UGL2" s="231"/>
      <c r="UGM2" s="231"/>
      <c r="UGN2" s="231"/>
      <c r="UGO2" s="231"/>
      <c r="UGP2" s="231"/>
      <c r="UGQ2" s="231"/>
      <c r="UGR2" s="231"/>
      <c r="UGS2" s="231"/>
      <c r="UGT2" s="231"/>
      <c r="UGU2" s="231"/>
      <c r="UGV2" s="231"/>
      <c r="UGW2" s="231"/>
      <c r="UGX2" s="231"/>
      <c r="UGY2" s="231"/>
      <c r="UGZ2" s="231"/>
      <c r="UHA2" s="231"/>
      <c r="UHB2" s="231"/>
      <c r="UHC2" s="231"/>
      <c r="UHD2" s="231"/>
      <c r="UHE2" s="231"/>
      <c r="UHF2" s="231"/>
      <c r="UHG2" s="231"/>
      <c r="UHH2" s="231"/>
      <c r="UHI2" s="231"/>
      <c r="UHJ2" s="231"/>
      <c r="UHK2" s="231"/>
      <c r="UHL2" s="231"/>
      <c r="UHM2" s="231"/>
      <c r="UHN2" s="231"/>
      <c r="UHO2" s="231"/>
      <c r="UHP2" s="231"/>
      <c r="UHQ2" s="231"/>
      <c r="UHR2" s="231"/>
      <c r="UHS2" s="231"/>
      <c r="UHT2" s="231"/>
      <c r="UHU2" s="231"/>
      <c r="UHV2" s="231"/>
      <c r="UHW2" s="231"/>
      <c r="UHX2" s="231"/>
      <c r="UHY2" s="231"/>
      <c r="UHZ2" s="231"/>
      <c r="UIA2" s="231"/>
      <c r="UIB2" s="231"/>
      <c r="UIC2" s="231"/>
      <c r="UID2" s="231"/>
      <c r="UIE2" s="231"/>
      <c r="UIF2" s="231"/>
      <c r="UIG2" s="231"/>
      <c r="UIH2" s="231"/>
      <c r="UII2" s="231"/>
      <c r="UIJ2" s="231"/>
      <c r="UIK2" s="231"/>
      <c r="UIL2" s="231"/>
      <c r="UIM2" s="231"/>
      <c r="UIN2" s="231"/>
      <c r="UIO2" s="231"/>
      <c r="UIP2" s="231"/>
      <c r="UIQ2" s="231"/>
      <c r="UIR2" s="231"/>
      <c r="UIS2" s="231"/>
      <c r="UIT2" s="231"/>
      <c r="UIU2" s="231"/>
      <c r="UIV2" s="231"/>
      <c r="UIW2" s="231"/>
      <c r="UIX2" s="231"/>
      <c r="UIY2" s="231"/>
      <c r="UIZ2" s="231"/>
      <c r="UJA2" s="231"/>
      <c r="UJB2" s="231"/>
      <c r="UJC2" s="231"/>
      <c r="UJD2" s="231"/>
      <c r="UJE2" s="231"/>
      <c r="UJF2" s="231"/>
      <c r="UJG2" s="231"/>
      <c r="UJH2" s="231"/>
      <c r="UJI2" s="231"/>
      <c r="UJJ2" s="231"/>
      <c r="UJK2" s="231"/>
      <c r="UJL2" s="231"/>
      <c r="UJM2" s="231"/>
      <c r="UJN2" s="231"/>
      <c r="UJO2" s="231"/>
      <c r="UJP2" s="231"/>
      <c r="UJQ2" s="231"/>
      <c r="UJR2" s="231"/>
      <c r="UJS2" s="231"/>
      <c r="UJT2" s="231"/>
      <c r="UJU2" s="231"/>
      <c r="UJV2" s="231"/>
      <c r="UJW2" s="231"/>
      <c r="UJX2" s="231"/>
      <c r="UJY2" s="231"/>
      <c r="UJZ2" s="231"/>
      <c r="UKA2" s="231"/>
      <c r="UKB2" s="231"/>
      <c r="UKC2" s="231"/>
      <c r="UKD2" s="231"/>
      <c r="UKE2" s="231"/>
      <c r="UKF2" s="231"/>
      <c r="UKG2" s="231"/>
      <c r="UKH2" s="231"/>
      <c r="UKI2" s="231"/>
      <c r="UKJ2" s="231"/>
      <c r="UKK2" s="231"/>
      <c r="UKL2" s="231"/>
      <c r="UKM2" s="231"/>
      <c r="UKN2" s="231"/>
      <c r="UKO2" s="231"/>
      <c r="UKP2" s="231"/>
      <c r="UKQ2" s="231"/>
      <c r="UKR2" s="231"/>
      <c r="UKS2" s="231"/>
      <c r="UKT2" s="231"/>
      <c r="UKU2" s="231"/>
      <c r="UKV2" s="231"/>
      <c r="UKW2" s="231"/>
      <c r="UKX2" s="231"/>
      <c r="UKY2" s="231"/>
      <c r="UKZ2" s="231"/>
      <c r="ULA2" s="231"/>
      <c r="ULB2" s="231"/>
      <c r="ULC2" s="231"/>
      <c r="ULD2" s="231"/>
      <c r="ULE2" s="231"/>
      <c r="ULF2" s="231"/>
      <c r="ULG2" s="231"/>
      <c r="ULH2" s="231"/>
      <c r="ULI2" s="231"/>
      <c r="ULJ2" s="231"/>
      <c r="ULK2" s="231"/>
      <c r="ULL2" s="231"/>
      <c r="ULM2" s="231"/>
      <c r="ULN2" s="231"/>
      <c r="ULO2" s="231"/>
      <c r="ULP2" s="231"/>
      <c r="ULQ2" s="231"/>
      <c r="ULR2" s="231"/>
      <c r="ULS2" s="231"/>
      <c r="ULT2" s="231"/>
      <c r="ULU2" s="231"/>
      <c r="ULV2" s="231"/>
      <c r="ULW2" s="231"/>
      <c r="ULX2" s="231"/>
      <c r="ULY2" s="231"/>
      <c r="ULZ2" s="231"/>
      <c r="UMA2" s="231"/>
      <c r="UMB2" s="231"/>
      <c r="UMC2" s="231"/>
      <c r="UMD2" s="231"/>
      <c r="UME2" s="231"/>
      <c r="UMF2" s="231"/>
      <c r="UMG2" s="231"/>
      <c r="UMH2" s="231"/>
      <c r="UMI2" s="231"/>
      <c r="UMJ2" s="231"/>
      <c r="UMK2" s="231"/>
      <c r="UML2" s="231"/>
      <c r="UMM2" s="231"/>
      <c r="UMN2" s="231"/>
      <c r="UMO2" s="231"/>
      <c r="UMP2" s="231"/>
      <c r="UMQ2" s="231"/>
      <c r="UMR2" s="231"/>
      <c r="UMS2" s="231"/>
      <c r="UMT2" s="231"/>
      <c r="UMU2" s="231"/>
      <c r="UMV2" s="231"/>
      <c r="UMW2" s="231"/>
      <c r="UMX2" s="231"/>
      <c r="UMY2" s="231"/>
      <c r="UMZ2" s="231"/>
      <c r="UNA2" s="231"/>
      <c r="UNB2" s="231"/>
      <c r="UNC2" s="231"/>
      <c r="UND2" s="231"/>
      <c r="UNE2" s="231"/>
      <c r="UNF2" s="231"/>
      <c r="UNG2" s="231"/>
      <c r="UNH2" s="231"/>
      <c r="UNI2" s="231"/>
      <c r="UNJ2" s="231"/>
      <c r="UNK2" s="231"/>
      <c r="UNL2" s="231"/>
      <c r="UNM2" s="231"/>
      <c r="UNN2" s="231"/>
      <c r="UNO2" s="231"/>
      <c r="UNP2" s="231"/>
      <c r="UNQ2" s="231"/>
      <c r="UNR2" s="231"/>
      <c r="UNS2" s="231"/>
      <c r="UNT2" s="231"/>
      <c r="UNU2" s="231"/>
      <c r="UNV2" s="231"/>
      <c r="UNW2" s="231"/>
      <c r="UNX2" s="231"/>
      <c r="UNY2" s="231"/>
      <c r="UNZ2" s="231"/>
      <c r="UOA2" s="231"/>
      <c r="UOB2" s="231"/>
      <c r="UOC2" s="231"/>
      <c r="UOD2" s="231"/>
      <c r="UOE2" s="231"/>
      <c r="UOF2" s="231"/>
      <c r="UOG2" s="231"/>
      <c r="UOH2" s="231"/>
      <c r="UOI2" s="231"/>
      <c r="UOJ2" s="231"/>
      <c r="UOK2" s="231"/>
      <c r="UOL2" s="231"/>
      <c r="UOM2" s="231"/>
      <c r="UON2" s="231"/>
      <c r="UOO2" s="231"/>
      <c r="UOP2" s="231"/>
      <c r="UOQ2" s="231"/>
      <c r="UOR2" s="231"/>
      <c r="UOS2" s="231"/>
      <c r="UOT2" s="231"/>
      <c r="UOU2" s="231"/>
      <c r="UOV2" s="231"/>
      <c r="UOW2" s="231"/>
      <c r="UOX2" s="231"/>
      <c r="UOY2" s="231"/>
      <c r="UOZ2" s="231"/>
      <c r="UPA2" s="231"/>
      <c r="UPB2" s="231"/>
      <c r="UPC2" s="231"/>
      <c r="UPD2" s="231"/>
      <c r="UPE2" s="231"/>
      <c r="UPF2" s="231"/>
      <c r="UPG2" s="231"/>
      <c r="UPH2" s="231"/>
      <c r="UPI2" s="231"/>
      <c r="UPJ2" s="231"/>
      <c r="UPK2" s="231"/>
      <c r="UPL2" s="231"/>
      <c r="UPM2" s="231"/>
      <c r="UPN2" s="231"/>
      <c r="UPO2" s="231"/>
      <c r="UPP2" s="231"/>
      <c r="UPQ2" s="231"/>
      <c r="UPR2" s="231"/>
      <c r="UPS2" s="231"/>
      <c r="UPT2" s="231"/>
      <c r="UPU2" s="231"/>
      <c r="UPV2" s="231"/>
      <c r="UPW2" s="231"/>
      <c r="UPX2" s="231"/>
      <c r="UPY2" s="231"/>
      <c r="UPZ2" s="231"/>
      <c r="UQA2" s="231"/>
      <c r="UQB2" s="231"/>
      <c r="UQC2" s="231"/>
      <c r="UQD2" s="231"/>
      <c r="UQE2" s="231"/>
      <c r="UQF2" s="231"/>
      <c r="UQG2" s="231"/>
      <c r="UQH2" s="231"/>
      <c r="UQI2" s="231"/>
      <c r="UQJ2" s="231"/>
      <c r="UQK2" s="231"/>
      <c r="UQL2" s="231"/>
      <c r="UQM2" s="231"/>
      <c r="UQN2" s="231"/>
      <c r="UQO2" s="231"/>
      <c r="UQP2" s="231"/>
      <c r="UQQ2" s="231"/>
      <c r="UQR2" s="231"/>
      <c r="UQS2" s="231"/>
      <c r="UQT2" s="231"/>
      <c r="UQU2" s="231"/>
      <c r="UQV2" s="231"/>
      <c r="UQW2" s="231"/>
      <c r="UQX2" s="231"/>
      <c r="UQY2" s="231"/>
      <c r="UQZ2" s="231"/>
      <c r="URA2" s="231"/>
      <c r="URB2" s="231"/>
      <c r="URC2" s="231"/>
      <c r="URD2" s="231"/>
      <c r="URE2" s="231"/>
      <c r="URF2" s="231"/>
      <c r="URG2" s="231"/>
      <c r="URH2" s="231"/>
      <c r="URI2" s="231"/>
      <c r="URJ2" s="231"/>
      <c r="URK2" s="231"/>
      <c r="URL2" s="231"/>
      <c r="URM2" s="231"/>
      <c r="URN2" s="231"/>
      <c r="URO2" s="231"/>
      <c r="URP2" s="231"/>
      <c r="URQ2" s="231"/>
      <c r="URR2" s="231"/>
      <c r="URS2" s="231"/>
      <c r="URT2" s="231"/>
      <c r="URU2" s="231"/>
      <c r="URV2" s="231"/>
      <c r="URW2" s="231"/>
      <c r="URX2" s="231"/>
      <c r="URY2" s="231"/>
      <c r="URZ2" s="231"/>
      <c r="USA2" s="231"/>
      <c r="USB2" s="231"/>
      <c r="USC2" s="231"/>
      <c r="USD2" s="231"/>
      <c r="USE2" s="231"/>
      <c r="USF2" s="231"/>
      <c r="USG2" s="231"/>
      <c r="USH2" s="231"/>
      <c r="USI2" s="231"/>
      <c r="USJ2" s="231"/>
      <c r="USK2" s="231"/>
      <c r="USL2" s="231"/>
      <c r="USM2" s="231"/>
      <c r="USN2" s="231"/>
      <c r="USO2" s="231"/>
      <c r="USP2" s="231"/>
      <c r="USQ2" s="231"/>
      <c r="USR2" s="231"/>
      <c r="USS2" s="231"/>
      <c r="UST2" s="231"/>
      <c r="USU2" s="231"/>
      <c r="USV2" s="231"/>
      <c r="USW2" s="231"/>
      <c r="USX2" s="231"/>
      <c r="USY2" s="231"/>
      <c r="USZ2" s="231"/>
      <c r="UTA2" s="231"/>
      <c r="UTB2" s="231"/>
      <c r="UTC2" s="231"/>
      <c r="UTD2" s="231"/>
      <c r="UTE2" s="231"/>
      <c r="UTF2" s="231"/>
      <c r="UTG2" s="231"/>
      <c r="UTH2" s="231"/>
      <c r="UTI2" s="231"/>
      <c r="UTJ2" s="231"/>
      <c r="UTK2" s="231"/>
      <c r="UTL2" s="231"/>
      <c r="UTM2" s="231"/>
      <c r="UTN2" s="231"/>
      <c r="UTO2" s="231"/>
      <c r="UTP2" s="231"/>
      <c r="UTQ2" s="231"/>
      <c r="UTR2" s="231"/>
      <c r="UTS2" s="231"/>
      <c r="UTT2" s="231"/>
      <c r="UTU2" s="231"/>
      <c r="UTV2" s="231"/>
      <c r="UTW2" s="231"/>
      <c r="UTX2" s="231"/>
      <c r="UTY2" s="231"/>
      <c r="UTZ2" s="231"/>
      <c r="UUA2" s="231"/>
      <c r="UUB2" s="231"/>
      <c r="UUC2" s="231"/>
      <c r="UUD2" s="231"/>
      <c r="UUE2" s="231"/>
      <c r="UUF2" s="231"/>
      <c r="UUG2" s="231"/>
      <c r="UUH2" s="231"/>
      <c r="UUI2" s="231"/>
      <c r="UUJ2" s="231"/>
      <c r="UUK2" s="231"/>
      <c r="UUL2" s="231"/>
      <c r="UUM2" s="231"/>
      <c r="UUN2" s="231"/>
      <c r="UUO2" s="231"/>
      <c r="UUP2" s="231"/>
      <c r="UUQ2" s="231"/>
      <c r="UUR2" s="231"/>
      <c r="UUS2" s="231"/>
      <c r="UUT2" s="231"/>
      <c r="UUU2" s="231"/>
      <c r="UUV2" s="231"/>
      <c r="UUW2" s="231"/>
      <c r="UUX2" s="231"/>
      <c r="UUY2" s="231"/>
      <c r="UUZ2" s="231"/>
      <c r="UVA2" s="231"/>
      <c r="UVB2" s="231"/>
      <c r="UVC2" s="231"/>
      <c r="UVD2" s="231"/>
      <c r="UVE2" s="231"/>
      <c r="UVF2" s="231"/>
      <c r="UVG2" s="231"/>
      <c r="UVH2" s="231"/>
      <c r="UVI2" s="231"/>
      <c r="UVJ2" s="231"/>
      <c r="UVK2" s="231"/>
      <c r="UVL2" s="231"/>
      <c r="UVM2" s="231"/>
      <c r="UVN2" s="231"/>
      <c r="UVO2" s="231"/>
      <c r="UVP2" s="231"/>
      <c r="UVQ2" s="231"/>
      <c r="UVR2" s="231"/>
      <c r="UVS2" s="231"/>
      <c r="UVT2" s="231"/>
      <c r="UVU2" s="231"/>
      <c r="UVV2" s="231"/>
      <c r="UVW2" s="231"/>
      <c r="UVX2" s="231"/>
      <c r="UVY2" s="231"/>
      <c r="UVZ2" s="231"/>
      <c r="UWA2" s="231"/>
      <c r="UWB2" s="231"/>
      <c r="UWC2" s="231"/>
      <c r="UWD2" s="231"/>
      <c r="UWE2" s="231"/>
      <c r="UWF2" s="231"/>
      <c r="UWG2" s="231"/>
      <c r="UWH2" s="231"/>
      <c r="UWI2" s="231"/>
      <c r="UWJ2" s="231"/>
      <c r="UWK2" s="231"/>
      <c r="UWL2" s="231"/>
      <c r="UWM2" s="231"/>
      <c r="UWN2" s="231"/>
      <c r="UWO2" s="231"/>
      <c r="UWP2" s="231"/>
      <c r="UWQ2" s="231"/>
      <c r="UWR2" s="231"/>
      <c r="UWS2" s="231"/>
      <c r="UWT2" s="231"/>
      <c r="UWU2" s="231"/>
      <c r="UWV2" s="231"/>
      <c r="UWW2" s="231"/>
      <c r="UWX2" s="231"/>
      <c r="UWY2" s="231"/>
      <c r="UWZ2" s="231"/>
      <c r="UXA2" s="231"/>
      <c r="UXB2" s="231"/>
      <c r="UXC2" s="231"/>
      <c r="UXD2" s="231"/>
      <c r="UXE2" s="231"/>
      <c r="UXF2" s="231"/>
      <c r="UXG2" s="231"/>
      <c r="UXH2" s="231"/>
      <c r="UXI2" s="231"/>
      <c r="UXJ2" s="231"/>
      <c r="UXK2" s="231"/>
      <c r="UXL2" s="231"/>
      <c r="UXM2" s="231"/>
      <c r="UXN2" s="231"/>
      <c r="UXO2" s="231"/>
      <c r="UXP2" s="231"/>
      <c r="UXQ2" s="231"/>
      <c r="UXR2" s="231"/>
      <c r="UXS2" s="231"/>
      <c r="UXT2" s="231"/>
      <c r="UXU2" s="231"/>
      <c r="UXV2" s="231"/>
      <c r="UXW2" s="231"/>
      <c r="UXX2" s="231"/>
      <c r="UXY2" s="231"/>
      <c r="UXZ2" s="231"/>
      <c r="UYA2" s="231"/>
      <c r="UYB2" s="231"/>
      <c r="UYC2" s="231"/>
      <c r="UYD2" s="231"/>
      <c r="UYE2" s="231"/>
      <c r="UYF2" s="231"/>
      <c r="UYG2" s="231"/>
      <c r="UYH2" s="231"/>
      <c r="UYI2" s="231"/>
      <c r="UYJ2" s="231"/>
      <c r="UYK2" s="231"/>
      <c r="UYL2" s="231"/>
      <c r="UYM2" s="231"/>
      <c r="UYN2" s="231"/>
      <c r="UYO2" s="231"/>
      <c r="UYP2" s="231"/>
      <c r="UYQ2" s="231"/>
      <c r="UYR2" s="231"/>
      <c r="UYS2" s="231"/>
      <c r="UYT2" s="231"/>
      <c r="UYU2" s="231"/>
      <c r="UYV2" s="231"/>
      <c r="UYW2" s="231"/>
      <c r="UYX2" s="231"/>
      <c r="UYY2" s="231"/>
      <c r="UYZ2" s="231"/>
      <c r="UZA2" s="231"/>
      <c r="UZB2" s="231"/>
      <c r="UZC2" s="231"/>
      <c r="UZD2" s="231"/>
      <c r="UZE2" s="231"/>
      <c r="UZF2" s="231"/>
      <c r="UZG2" s="231"/>
      <c r="UZH2" s="231"/>
      <c r="UZI2" s="231"/>
      <c r="UZJ2" s="231"/>
      <c r="UZK2" s="231"/>
      <c r="UZL2" s="231"/>
      <c r="UZM2" s="231"/>
      <c r="UZN2" s="231"/>
      <c r="UZO2" s="231"/>
      <c r="UZP2" s="231"/>
      <c r="UZQ2" s="231"/>
      <c r="UZR2" s="231"/>
      <c r="UZS2" s="231"/>
      <c r="UZT2" s="231"/>
      <c r="UZU2" s="231"/>
      <c r="UZV2" s="231"/>
      <c r="UZW2" s="231"/>
      <c r="UZX2" s="231"/>
      <c r="UZY2" s="231"/>
      <c r="UZZ2" s="231"/>
      <c r="VAA2" s="231"/>
      <c r="VAB2" s="231"/>
      <c r="VAC2" s="231"/>
      <c r="VAD2" s="231"/>
      <c r="VAE2" s="231"/>
      <c r="VAF2" s="231"/>
      <c r="VAG2" s="231"/>
      <c r="VAH2" s="231"/>
      <c r="VAI2" s="231"/>
      <c r="VAJ2" s="231"/>
      <c r="VAK2" s="231"/>
      <c r="VAL2" s="231"/>
      <c r="VAM2" s="231"/>
      <c r="VAN2" s="231"/>
      <c r="VAO2" s="231"/>
      <c r="VAP2" s="231"/>
      <c r="VAQ2" s="231"/>
      <c r="VAR2" s="231"/>
      <c r="VAS2" s="231"/>
      <c r="VAT2" s="231"/>
      <c r="VAU2" s="231"/>
      <c r="VAV2" s="231"/>
      <c r="VAW2" s="231"/>
      <c r="VAX2" s="231"/>
      <c r="VAY2" s="231"/>
      <c r="VAZ2" s="231"/>
      <c r="VBA2" s="231"/>
      <c r="VBB2" s="231"/>
      <c r="VBC2" s="231"/>
      <c r="VBD2" s="231"/>
      <c r="VBE2" s="231"/>
      <c r="VBF2" s="231"/>
      <c r="VBG2" s="231"/>
      <c r="VBH2" s="231"/>
      <c r="VBI2" s="231"/>
      <c r="VBJ2" s="231"/>
      <c r="VBK2" s="231"/>
      <c r="VBL2" s="231"/>
      <c r="VBM2" s="231"/>
      <c r="VBN2" s="231"/>
      <c r="VBO2" s="231"/>
      <c r="VBP2" s="231"/>
      <c r="VBQ2" s="231"/>
      <c r="VBR2" s="231"/>
      <c r="VBS2" s="231"/>
      <c r="VBT2" s="231"/>
      <c r="VBU2" s="231"/>
      <c r="VBV2" s="231"/>
      <c r="VBW2" s="231"/>
      <c r="VBX2" s="231"/>
      <c r="VBY2" s="231"/>
      <c r="VBZ2" s="231"/>
      <c r="VCA2" s="231"/>
      <c r="VCB2" s="231"/>
      <c r="VCC2" s="231"/>
      <c r="VCD2" s="231"/>
      <c r="VCE2" s="231"/>
      <c r="VCF2" s="231"/>
      <c r="VCG2" s="231"/>
      <c r="VCH2" s="231"/>
      <c r="VCI2" s="231"/>
      <c r="VCJ2" s="231"/>
      <c r="VCK2" s="231"/>
      <c r="VCL2" s="231"/>
      <c r="VCM2" s="231"/>
      <c r="VCN2" s="231"/>
      <c r="VCO2" s="231"/>
      <c r="VCP2" s="231"/>
      <c r="VCQ2" s="231"/>
      <c r="VCR2" s="231"/>
      <c r="VCS2" s="231"/>
      <c r="VCT2" s="231"/>
      <c r="VCU2" s="231"/>
      <c r="VCV2" s="231"/>
      <c r="VCW2" s="231"/>
      <c r="VCX2" s="231"/>
      <c r="VCY2" s="231"/>
      <c r="VCZ2" s="231"/>
      <c r="VDA2" s="231"/>
      <c r="VDB2" s="231"/>
      <c r="VDC2" s="231"/>
      <c r="VDD2" s="231"/>
      <c r="VDE2" s="231"/>
      <c r="VDF2" s="231"/>
      <c r="VDG2" s="231"/>
      <c r="VDH2" s="231"/>
      <c r="VDI2" s="231"/>
      <c r="VDJ2" s="231"/>
      <c r="VDK2" s="231"/>
      <c r="VDL2" s="231"/>
      <c r="VDM2" s="231"/>
      <c r="VDN2" s="231"/>
      <c r="VDO2" s="231"/>
      <c r="VDP2" s="231"/>
      <c r="VDQ2" s="231"/>
      <c r="VDR2" s="231"/>
      <c r="VDS2" s="231"/>
      <c r="VDT2" s="231"/>
      <c r="VDU2" s="231"/>
      <c r="VDV2" s="231"/>
      <c r="VDW2" s="231"/>
      <c r="VDX2" s="231"/>
      <c r="VDY2" s="231"/>
      <c r="VDZ2" s="231"/>
      <c r="VEA2" s="231"/>
      <c r="VEB2" s="231"/>
      <c r="VEC2" s="231"/>
      <c r="VED2" s="231"/>
      <c r="VEE2" s="231"/>
      <c r="VEF2" s="231"/>
      <c r="VEG2" s="231"/>
      <c r="VEH2" s="231"/>
      <c r="VEI2" s="231"/>
      <c r="VEJ2" s="231"/>
      <c r="VEK2" s="231"/>
      <c r="VEL2" s="231"/>
      <c r="VEM2" s="231"/>
      <c r="VEN2" s="231"/>
      <c r="VEO2" s="231"/>
      <c r="VEP2" s="231"/>
      <c r="VEQ2" s="231"/>
      <c r="VER2" s="231"/>
      <c r="VES2" s="231"/>
      <c r="VET2" s="231"/>
      <c r="VEU2" s="231"/>
      <c r="VEV2" s="231"/>
      <c r="VEW2" s="231"/>
      <c r="VEX2" s="231"/>
      <c r="VEY2" s="231"/>
      <c r="VEZ2" s="231"/>
      <c r="VFA2" s="231"/>
      <c r="VFB2" s="231"/>
      <c r="VFC2" s="231"/>
      <c r="VFD2" s="231"/>
      <c r="VFE2" s="231"/>
      <c r="VFF2" s="231"/>
      <c r="VFG2" s="231"/>
      <c r="VFH2" s="231"/>
      <c r="VFI2" s="231"/>
      <c r="VFJ2" s="231"/>
      <c r="VFK2" s="231"/>
      <c r="VFL2" s="231"/>
      <c r="VFM2" s="231"/>
      <c r="VFN2" s="231"/>
      <c r="VFO2" s="231"/>
      <c r="VFP2" s="231"/>
      <c r="VFQ2" s="231"/>
      <c r="VFR2" s="231"/>
      <c r="VFS2" s="231"/>
      <c r="VFT2" s="231"/>
      <c r="VFU2" s="231"/>
      <c r="VFV2" s="231"/>
      <c r="VFW2" s="231"/>
      <c r="VFX2" s="231"/>
      <c r="VFY2" s="231"/>
      <c r="VFZ2" s="231"/>
      <c r="VGA2" s="231"/>
      <c r="VGB2" s="231"/>
      <c r="VGC2" s="231"/>
      <c r="VGD2" s="231"/>
      <c r="VGE2" s="231"/>
      <c r="VGF2" s="231"/>
      <c r="VGG2" s="231"/>
      <c r="VGH2" s="231"/>
      <c r="VGI2" s="231"/>
      <c r="VGJ2" s="231"/>
      <c r="VGK2" s="231"/>
      <c r="VGL2" s="231"/>
      <c r="VGM2" s="231"/>
      <c r="VGN2" s="231"/>
      <c r="VGO2" s="231"/>
      <c r="VGP2" s="231"/>
      <c r="VGQ2" s="231"/>
      <c r="VGR2" s="231"/>
      <c r="VGS2" s="231"/>
      <c r="VGT2" s="231"/>
      <c r="VGU2" s="231"/>
      <c r="VGV2" s="231"/>
      <c r="VGW2" s="231"/>
      <c r="VGX2" s="231"/>
      <c r="VGY2" s="231"/>
      <c r="VGZ2" s="231"/>
      <c r="VHA2" s="231"/>
      <c r="VHB2" s="231"/>
      <c r="VHC2" s="231"/>
      <c r="VHD2" s="231"/>
      <c r="VHE2" s="231"/>
      <c r="VHF2" s="231"/>
      <c r="VHG2" s="231"/>
      <c r="VHH2" s="231"/>
      <c r="VHI2" s="231"/>
      <c r="VHJ2" s="231"/>
      <c r="VHK2" s="231"/>
      <c r="VHL2" s="231"/>
      <c r="VHM2" s="231"/>
      <c r="VHN2" s="231"/>
      <c r="VHO2" s="231"/>
      <c r="VHP2" s="231"/>
      <c r="VHQ2" s="231"/>
      <c r="VHR2" s="231"/>
      <c r="VHS2" s="231"/>
      <c r="VHT2" s="231"/>
      <c r="VHU2" s="231"/>
      <c r="VHV2" s="231"/>
      <c r="VHW2" s="231"/>
      <c r="VHX2" s="231"/>
      <c r="VHY2" s="231"/>
      <c r="VHZ2" s="231"/>
      <c r="VIA2" s="231"/>
      <c r="VIB2" s="231"/>
      <c r="VIC2" s="231"/>
      <c r="VID2" s="231"/>
      <c r="VIE2" s="231"/>
      <c r="VIF2" s="231"/>
      <c r="VIG2" s="231"/>
      <c r="VIH2" s="231"/>
      <c r="VII2" s="231"/>
      <c r="VIJ2" s="231"/>
      <c r="VIK2" s="231"/>
      <c r="VIL2" s="231"/>
      <c r="VIM2" s="231"/>
      <c r="VIN2" s="231"/>
      <c r="VIO2" s="231"/>
      <c r="VIP2" s="231"/>
      <c r="VIQ2" s="231"/>
      <c r="VIR2" s="231"/>
      <c r="VIS2" s="231"/>
      <c r="VIT2" s="231"/>
      <c r="VIU2" s="231"/>
      <c r="VIV2" s="231"/>
      <c r="VIW2" s="231"/>
      <c r="VIX2" s="231"/>
      <c r="VIY2" s="231"/>
      <c r="VIZ2" s="231"/>
      <c r="VJA2" s="231"/>
      <c r="VJB2" s="231"/>
      <c r="VJC2" s="231"/>
      <c r="VJD2" s="231"/>
      <c r="VJE2" s="231"/>
      <c r="VJF2" s="231"/>
      <c r="VJG2" s="231"/>
      <c r="VJH2" s="231"/>
      <c r="VJI2" s="231"/>
      <c r="VJJ2" s="231"/>
      <c r="VJK2" s="231"/>
      <c r="VJL2" s="231"/>
      <c r="VJM2" s="231"/>
      <c r="VJN2" s="231"/>
      <c r="VJO2" s="231"/>
      <c r="VJP2" s="231"/>
      <c r="VJQ2" s="231"/>
      <c r="VJR2" s="231"/>
      <c r="VJS2" s="231"/>
      <c r="VJT2" s="231"/>
      <c r="VJU2" s="231"/>
      <c r="VJV2" s="231"/>
      <c r="VJW2" s="231"/>
      <c r="VJX2" s="231"/>
      <c r="VJY2" s="231"/>
      <c r="VJZ2" s="231"/>
      <c r="VKA2" s="231"/>
      <c r="VKB2" s="231"/>
      <c r="VKC2" s="231"/>
      <c r="VKD2" s="231"/>
      <c r="VKE2" s="231"/>
      <c r="VKF2" s="231"/>
      <c r="VKG2" s="231"/>
      <c r="VKH2" s="231"/>
      <c r="VKI2" s="231"/>
      <c r="VKJ2" s="231"/>
      <c r="VKK2" s="231"/>
      <c r="VKL2" s="231"/>
      <c r="VKM2" s="231"/>
      <c r="VKN2" s="231"/>
      <c r="VKO2" s="231"/>
      <c r="VKP2" s="231"/>
      <c r="VKQ2" s="231"/>
      <c r="VKR2" s="231"/>
      <c r="VKS2" s="231"/>
      <c r="VKT2" s="231"/>
      <c r="VKU2" s="231"/>
      <c r="VKV2" s="231"/>
      <c r="VKW2" s="231"/>
      <c r="VKX2" s="231"/>
      <c r="VKY2" s="231"/>
      <c r="VKZ2" s="231"/>
      <c r="VLA2" s="231"/>
      <c r="VLB2" s="231"/>
      <c r="VLC2" s="231"/>
      <c r="VLD2" s="231"/>
      <c r="VLE2" s="231"/>
      <c r="VLF2" s="231"/>
      <c r="VLG2" s="231"/>
      <c r="VLH2" s="231"/>
      <c r="VLI2" s="231"/>
      <c r="VLJ2" s="231"/>
      <c r="VLK2" s="231"/>
      <c r="VLL2" s="231"/>
      <c r="VLM2" s="231"/>
      <c r="VLN2" s="231"/>
      <c r="VLO2" s="231"/>
      <c r="VLP2" s="231"/>
      <c r="VLQ2" s="231"/>
      <c r="VLR2" s="231"/>
      <c r="VLS2" s="231"/>
      <c r="VLT2" s="231"/>
      <c r="VLU2" s="231"/>
      <c r="VLV2" s="231"/>
      <c r="VLW2" s="231"/>
      <c r="VLX2" s="231"/>
      <c r="VLY2" s="231"/>
      <c r="VLZ2" s="231"/>
      <c r="VMA2" s="231"/>
      <c r="VMB2" s="231"/>
      <c r="VMC2" s="231"/>
      <c r="VMD2" s="231"/>
      <c r="VME2" s="231"/>
      <c r="VMF2" s="231"/>
      <c r="VMG2" s="231"/>
      <c r="VMH2" s="231"/>
      <c r="VMI2" s="231"/>
      <c r="VMJ2" s="231"/>
      <c r="VMK2" s="231"/>
      <c r="VML2" s="231"/>
      <c r="VMM2" s="231"/>
      <c r="VMN2" s="231"/>
      <c r="VMO2" s="231"/>
      <c r="VMP2" s="231"/>
      <c r="VMQ2" s="231"/>
      <c r="VMR2" s="231"/>
      <c r="VMS2" s="231"/>
      <c r="VMT2" s="231"/>
      <c r="VMU2" s="231"/>
      <c r="VMV2" s="231"/>
      <c r="VMW2" s="231"/>
      <c r="VMX2" s="231"/>
      <c r="VMY2" s="231"/>
      <c r="VMZ2" s="231"/>
      <c r="VNA2" s="231"/>
      <c r="VNB2" s="231"/>
      <c r="VNC2" s="231"/>
      <c r="VND2" s="231"/>
      <c r="VNE2" s="231"/>
      <c r="VNF2" s="231"/>
      <c r="VNG2" s="231"/>
      <c r="VNH2" s="231"/>
      <c r="VNI2" s="231"/>
      <c r="VNJ2" s="231"/>
      <c r="VNK2" s="231"/>
      <c r="VNL2" s="231"/>
      <c r="VNM2" s="231"/>
      <c r="VNN2" s="231"/>
      <c r="VNO2" s="231"/>
      <c r="VNP2" s="231"/>
      <c r="VNQ2" s="231"/>
      <c r="VNR2" s="231"/>
      <c r="VNS2" s="231"/>
      <c r="VNT2" s="231"/>
      <c r="VNU2" s="231"/>
      <c r="VNV2" s="231"/>
      <c r="VNW2" s="231"/>
      <c r="VNX2" s="231"/>
      <c r="VNY2" s="231"/>
      <c r="VNZ2" s="231"/>
      <c r="VOA2" s="231"/>
      <c r="VOB2" s="231"/>
      <c r="VOC2" s="231"/>
      <c r="VOD2" s="231"/>
      <c r="VOE2" s="231"/>
      <c r="VOF2" s="231"/>
      <c r="VOG2" s="231"/>
      <c r="VOH2" s="231"/>
      <c r="VOI2" s="231"/>
      <c r="VOJ2" s="231"/>
      <c r="VOK2" s="231"/>
      <c r="VOL2" s="231"/>
      <c r="VOM2" s="231"/>
      <c r="VON2" s="231"/>
      <c r="VOO2" s="231"/>
      <c r="VOP2" s="231"/>
      <c r="VOQ2" s="231"/>
      <c r="VOR2" s="231"/>
      <c r="VOS2" s="231"/>
      <c r="VOT2" s="231"/>
      <c r="VOU2" s="231"/>
      <c r="VOV2" s="231"/>
      <c r="VOW2" s="231"/>
      <c r="VOX2" s="231"/>
      <c r="VOY2" s="231"/>
      <c r="VOZ2" s="231"/>
      <c r="VPA2" s="231"/>
      <c r="VPB2" s="231"/>
      <c r="VPC2" s="231"/>
      <c r="VPD2" s="231"/>
      <c r="VPE2" s="231"/>
      <c r="VPF2" s="231"/>
      <c r="VPG2" s="231"/>
      <c r="VPH2" s="231"/>
      <c r="VPI2" s="231"/>
      <c r="VPJ2" s="231"/>
      <c r="VPK2" s="231"/>
      <c r="VPL2" s="231"/>
      <c r="VPM2" s="231"/>
      <c r="VPN2" s="231"/>
      <c r="VPO2" s="231"/>
      <c r="VPP2" s="231"/>
      <c r="VPQ2" s="231"/>
      <c r="VPR2" s="231"/>
      <c r="VPS2" s="231"/>
      <c r="VPT2" s="231"/>
      <c r="VPU2" s="231"/>
      <c r="VPV2" s="231"/>
      <c r="VPW2" s="231"/>
      <c r="VPX2" s="231"/>
      <c r="VPY2" s="231"/>
      <c r="VPZ2" s="231"/>
      <c r="VQA2" s="231"/>
      <c r="VQB2" s="231"/>
      <c r="VQC2" s="231"/>
      <c r="VQD2" s="231"/>
      <c r="VQE2" s="231"/>
      <c r="VQF2" s="231"/>
      <c r="VQG2" s="231"/>
      <c r="VQH2" s="231"/>
      <c r="VQI2" s="231"/>
      <c r="VQJ2" s="231"/>
      <c r="VQK2" s="231"/>
      <c r="VQL2" s="231"/>
      <c r="VQM2" s="231"/>
      <c r="VQN2" s="231"/>
      <c r="VQO2" s="231"/>
      <c r="VQP2" s="231"/>
      <c r="VQQ2" s="231"/>
      <c r="VQR2" s="231"/>
      <c r="VQS2" s="231"/>
      <c r="VQT2" s="231"/>
      <c r="VQU2" s="231"/>
      <c r="VQV2" s="231"/>
      <c r="VQW2" s="231"/>
      <c r="VQX2" s="231"/>
      <c r="VQY2" s="231"/>
      <c r="VQZ2" s="231"/>
      <c r="VRA2" s="231"/>
      <c r="VRB2" s="231"/>
      <c r="VRC2" s="231"/>
      <c r="VRD2" s="231"/>
      <c r="VRE2" s="231"/>
      <c r="VRF2" s="231"/>
      <c r="VRG2" s="231"/>
      <c r="VRH2" s="231"/>
      <c r="VRI2" s="231"/>
      <c r="VRJ2" s="231"/>
      <c r="VRK2" s="231"/>
      <c r="VRL2" s="231"/>
      <c r="VRM2" s="231"/>
      <c r="VRN2" s="231"/>
      <c r="VRO2" s="231"/>
      <c r="VRP2" s="231"/>
      <c r="VRQ2" s="231"/>
      <c r="VRR2" s="231"/>
      <c r="VRS2" s="231"/>
      <c r="VRT2" s="231"/>
      <c r="VRU2" s="231"/>
      <c r="VRV2" s="231"/>
      <c r="VRW2" s="231"/>
      <c r="VRX2" s="231"/>
      <c r="VRY2" s="231"/>
      <c r="VRZ2" s="231"/>
      <c r="VSA2" s="231"/>
      <c r="VSB2" s="231"/>
      <c r="VSC2" s="231"/>
      <c r="VSD2" s="231"/>
      <c r="VSE2" s="231"/>
      <c r="VSF2" s="231"/>
      <c r="VSG2" s="231"/>
      <c r="VSH2" s="231"/>
      <c r="VSI2" s="231"/>
      <c r="VSJ2" s="231"/>
      <c r="VSK2" s="231"/>
      <c r="VSL2" s="231"/>
      <c r="VSM2" s="231"/>
      <c r="VSN2" s="231"/>
      <c r="VSO2" s="231"/>
      <c r="VSP2" s="231"/>
      <c r="VSQ2" s="231"/>
      <c r="VSR2" s="231"/>
      <c r="VSS2" s="231"/>
      <c r="VST2" s="231"/>
      <c r="VSU2" s="231"/>
      <c r="VSV2" s="231"/>
      <c r="VSW2" s="231"/>
      <c r="VSX2" s="231"/>
      <c r="VSY2" s="231"/>
      <c r="VSZ2" s="231"/>
      <c r="VTA2" s="231"/>
      <c r="VTB2" s="231"/>
      <c r="VTC2" s="231"/>
      <c r="VTD2" s="231"/>
      <c r="VTE2" s="231"/>
      <c r="VTF2" s="231"/>
      <c r="VTG2" s="231"/>
      <c r="VTH2" s="231"/>
      <c r="VTI2" s="231"/>
      <c r="VTJ2" s="231"/>
      <c r="VTK2" s="231"/>
      <c r="VTL2" s="231"/>
      <c r="VTM2" s="231"/>
      <c r="VTN2" s="231"/>
      <c r="VTO2" s="231"/>
      <c r="VTP2" s="231"/>
      <c r="VTQ2" s="231"/>
      <c r="VTR2" s="231"/>
      <c r="VTS2" s="231"/>
      <c r="VTT2" s="231"/>
      <c r="VTU2" s="231"/>
      <c r="VTV2" s="231"/>
      <c r="VTW2" s="231"/>
      <c r="VTX2" s="231"/>
      <c r="VTY2" s="231"/>
      <c r="VTZ2" s="231"/>
      <c r="VUA2" s="231"/>
      <c r="VUB2" s="231"/>
      <c r="VUC2" s="231"/>
      <c r="VUD2" s="231"/>
      <c r="VUE2" s="231"/>
      <c r="VUF2" s="231"/>
      <c r="VUG2" s="231"/>
      <c r="VUH2" s="231"/>
      <c r="VUI2" s="231"/>
      <c r="VUJ2" s="231"/>
      <c r="VUK2" s="231"/>
      <c r="VUL2" s="231"/>
      <c r="VUM2" s="231"/>
      <c r="VUN2" s="231"/>
      <c r="VUO2" s="231"/>
      <c r="VUP2" s="231"/>
      <c r="VUQ2" s="231"/>
      <c r="VUR2" s="231"/>
      <c r="VUS2" s="231"/>
      <c r="VUT2" s="231"/>
      <c r="VUU2" s="231"/>
      <c r="VUV2" s="231"/>
      <c r="VUW2" s="231"/>
      <c r="VUX2" s="231"/>
      <c r="VUY2" s="231"/>
      <c r="VUZ2" s="231"/>
      <c r="VVA2" s="231"/>
      <c r="VVB2" s="231"/>
      <c r="VVC2" s="231"/>
      <c r="VVD2" s="231"/>
      <c r="VVE2" s="231"/>
      <c r="VVF2" s="231"/>
      <c r="VVG2" s="231"/>
      <c r="VVH2" s="231"/>
      <c r="VVI2" s="231"/>
      <c r="VVJ2" s="231"/>
      <c r="VVK2" s="231"/>
      <c r="VVL2" s="231"/>
      <c r="VVM2" s="231"/>
      <c r="VVN2" s="231"/>
      <c r="VVO2" s="231"/>
      <c r="VVP2" s="231"/>
      <c r="VVQ2" s="231"/>
      <c r="VVR2" s="231"/>
      <c r="VVS2" s="231"/>
      <c r="VVT2" s="231"/>
      <c r="VVU2" s="231"/>
      <c r="VVV2" s="231"/>
      <c r="VVW2" s="231"/>
      <c r="VVX2" s="231"/>
      <c r="VVY2" s="231"/>
      <c r="VVZ2" s="231"/>
      <c r="VWA2" s="231"/>
      <c r="VWB2" s="231"/>
      <c r="VWC2" s="231"/>
      <c r="VWD2" s="231"/>
      <c r="VWE2" s="231"/>
      <c r="VWF2" s="231"/>
      <c r="VWG2" s="231"/>
      <c r="VWH2" s="231"/>
      <c r="VWI2" s="231"/>
      <c r="VWJ2" s="231"/>
      <c r="VWK2" s="231"/>
      <c r="VWL2" s="231"/>
      <c r="VWM2" s="231"/>
      <c r="VWN2" s="231"/>
      <c r="VWO2" s="231"/>
      <c r="VWP2" s="231"/>
      <c r="VWQ2" s="231"/>
      <c r="VWR2" s="231"/>
      <c r="VWS2" s="231"/>
      <c r="VWT2" s="231"/>
      <c r="VWU2" s="231"/>
      <c r="VWV2" s="231"/>
      <c r="VWW2" s="231"/>
      <c r="VWX2" s="231"/>
      <c r="VWY2" s="231"/>
      <c r="VWZ2" s="231"/>
      <c r="VXA2" s="231"/>
      <c r="VXB2" s="231"/>
      <c r="VXC2" s="231"/>
      <c r="VXD2" s="231"/>
      <c r="VXE2" s="231"/>
      <c r="VXF2" s="231"/>
      <c r="VXG2" s="231"/>
      <c r="VXH2" s="231"/>
      <c r="VXI2" s="231"/>
      <c r="VXJ2" s="231"/>
      <c r="VXK2" s="231"/>
      <c r="VXL2" s="231"/>
      <c r="VXM2" s="231"/>
      <c r="VXN2" s="231"/>
      <c r="VXO2" s="231"/>
      <c r="VXP2" s="231"/>
      <c r="VXQ2" s="231"/>
      <c r="VXR2" s="231"/>
      <c r="VXS2" s="231"/>
      <c r="VXT2" s="231"/>
      <c r="VXU2" s="231"/>
      <c r="VXV2" s="231"/>
      <c r="VXW2" s="231"/>
      <c r="VXX2" s="231"/>
      <c r="VXY2" s="231"/>
      <c r="VXZ2" s="231"/>
      <c r="VYA2" s="231"/>
      <c r="VYB2" s="231"/>
      <c r="VYC2" s="231"/>
      <c r="VYD2" s="231"/>
      <c r="VYE2" s="231"/>
      <c r="VYF2" s="231"/>
      <c r="VYG2" s="231"/>
      <c r="VYH2" s="231"/>
      <c r="VYI2" s="231"/>
      <c r="VYJ2" s="231"/>
      <c r="VYK2" s="231"/>
      <c r="VYL2" s="231"/>
      <c r="VYM2" s="231"/>
      <c r="VYN2" s="231"/>
      <c r="VYO2" s="231"/>
      <c r="VYP2" s="231"/>
      <c r="VYQ2" s="231"/>
      <c r="VYR2" s="231"/>
      <c r="VYS2" s="231"/>
      <c r="VYT2" s="231"/>
      <c r="VYU2" s="231"/>
      <c r="VYV2" s="231"/>
      <c r="VYW2" s="231"/>
      <c r="VYX2" s="231"/>
      <c r="VYY2" s="231"/>
      <c r="VYZ2" s="231"/>
      <c r="VZA2" s="231"/>
      <c r="VZB2" s="231"/>
      <c r="VZC2" s="231"/>
      <c r="VZD2" s="231"/>
      <c r="VZE2" s="231"/>
      <c r="VZF2" s="231"/>
      <c r="VZG2" s="231"/>
      <c r="VZH2" s="231"/>
      <c r="VZI2" s="231"/>
      <c r="VZJ2" s="231"/>
      <c r="VZK2" s="231"/>
      <c r="VZL2" s="231"/>
      <c r="VZM2" s="231"/>
      <c r="VZN2" s="231"/>
      <c r="VZO2" s="231"/>
      <c r="VZP2" s="231"/>
      <c r="VZQ2" s="231"/>
      <c r="VZR2" s="231"/>
      <c r="VZS2" s="231"/>
      <c r="VZT2" s="231"/>
      <c r="VZU2" s="231"/>
      <c r="VZV2" s="231"/>
      <c r="VZW2" s="231"/>
      <c r="VZX2" s="231"/>
      <c r="VZY2" s="231"/>
      <c r="VZZ2" s="231"/>
      <c r="WAA2" s="231"/>
      <c r="WAB2" s="231"/>
      <c r="WAC2" s="231"/>
      <c r="WAD2" s="231"/>
      <c r="WAE2" s="231"/>
      <c r="WAF2" s="231"/>
      <c r="WAG2" s="231"/>
      <c r="WAH2" s="231"/>
      <c r="WAI2" s="231"/>
      <c r="WAJ2" s="231"/>
      <c r="WAK2" s="231"/>
      <c r="WAL2" s="231"/>
      <c r="WAM2" s="231"/>
      <c r="WAN2" s="231"/>
      <c r="WAO2" s="231"/>
      <c r="WAP2" s="231"/>
      <c r="WAQ2" s="231"/>
      <c r="WAR2" s="231"/>
      <c r="WAS2" s="231"/>
      <c r="WAT2" s="231"/>
      <c r="WAU2" s="231"/>
      <c r="WAV2" s="231"/>
      <c r="WAW2" s="231"/>
      <c r="WAX2" s="231"/>
      <c r="WAY2" s="231"/>
      <c r="WAZ2" s="231"/>
      <c r="WBA2" s="231"/>
      <c r="WBB2" s="231"/>
      <c r="WBC2" s="231"/>
      <c r="WBD2" s="231"/>
      <c r="WBE2" s="231"/>
      <c r="WBF2" s="231"/>
      <c r="WBG2" s="231"/>
      <c r="WBH2" s="231"/>
      <c r="WBI2" s="231"/>
      <c r="WBJ2" s="231"/>
      <c r="WBK2" s="231"/>
      <c r="WBL2" s="231"/>
      <c r="WBM2" s="231"/>
      <c r="WBN2" s="231"/>
      <c r="WBO2" s="231"/>
      <c r="WBP2" s="231"/>
      <c r="WBQ2" s="231"/>
      <c r="WBR2" s="231"/>
      <c r="WBS2" s="231"/>
      <c r="WBT2" s="231"/>
      <c r="WBU2" s="231"/>
      <c r="WBV2" s="231"/>
      <c r="WBW2" s="231"/>
      <c r="WBX2" s="231"/>
      <c r="WBY2" s="231"/>
      <c r="WBZ2" s="231"/>
      <c r="WCA2" s="231"/>
      <c r="WCB2" s="231"/>
      <c r="WCC2" s="231"/>
      <c r="WCD2" s="231"/>
      <c r="WCE2" s="231"/>
      <c r="WCF2" s="231"/>
      <c r="WCG2" s="231"/>
      <c r="WCH2" s="231"/>
      <c r="WCI2" s="231"/>
      <c r="WCJ2" s="231"/>
      <c r="WCK2" s="231"/>
      <c r="WCL2" s="231"/>
      <c r="WCM2" s="231"/>
      <c r="WCN2" s="231"/>
      <c r="WCO2" s="231"/>
      <c r="WCP2" s="231"/>
      <c r="WCQ2" s="231"/>
      <c r="WCR2" s="231"/>
      <c r="WCS2" s="231"/>
      <c r="WCT2" s="231"/>
      <c r="WCU2" s="231"/>
      <c r="WCV2" s="231"/>
      <c r="WCW2" s="231"/>
      <c r="WCX2" s="231"/>
      <c r="WCY2" s="231"/>
      <c r="WCZ2" s="231"/>
      <c r="WDA2" s="231"/>
      <c r="WDB2" s="231"/>
      <c r="WDC2" s="231"/>
      <c r="WDD2" s="231"/>
      <c r="WDE2" s="231"/>
      <c r="WDF2" s="231"/>
      <c r="WDG2" s="231"/>
      <c r="WDH2" s="231"/>
      <c r="WDI2" s="231"/>
      <c r="WDJ2" s="231"/>
      <c r="WDK2" s="231"/>
      <c r="WDL2" s="231"/>
      <c r="WDM2" s="231"/>
      <c r="WDN2" s="231"/>
      <c r="WDO2" s="231"/>
      <c r="WDP2" s="231"/>
      <c r="WDQ2" s="231"/>
      <c r="WDR2" s="231"/>
      <c r="WDS2" s="231"/>
      <c r="WDT2" s="231"/>
      <c r="WDU2" s="231"/>
      <c r="WDV2" s="231"/>
      <c r="WDW2" s="231"/>
      <c r="WDX2" s="231"/>
      <c r="WDY2" s="231"/>
      <c r="WDZ2" s="231"/>
      <c r="WEA2" s="231"/>
      <c r="WEB2" s="231"/>
      <c r="WEC2" s="231"/>
      <c r="WED2" s="231"/>
      <c r="WEE2" s="231"/>
      <c r="WEF2" s="231"/>
      <c r="WEG2" s="231"/>
      <c r="WEH2" s="231"/>
      <c r="WEI2" s="231"/>
      <c r="WEJ2" s="231"/>
      <c r="WEK2" s="231"/>
      <c r="WEL2" s="231"/>
      <c r="WEM2" s="231"/>
      <c r="WEN2" s="231"/>
      <c r="WEO2" s="231"/>
      <c r="WEP2" s="231"/>
      <c r="WEQ2" s="231"/>
      <c r="WER2" s="231"/>
      <c r="WES2" s="231"/>
      <c r="WET2" s="231"/>
      <c r="WEU2" s="231"/>
      <c r="WEV2" s="231"/>
      <c r="WEW2" s="231"/>
      <c r="WEX2" s="231"/>
      <c r="WEY2" s="231"/>
      <c r="WEZ2" s="231"/>
      <c r="WFA2" s="231"/>
      <c r="WFB2" s="231"/>
      <c r="WFC2" s="231"/>
      <c r="WFD2" s="231"/>
      <c r="WFE2" s="231"/>
      <c r="WFF2" s="231"/>
      <c r="WFG2" s="231"/>
      <c r="WFH2" s="231"/>
      <c r="WFI2" s="231"/>
      <c r="WFJ2" s="231"/>
      <c r="WFK2" s="231"/>
      <c r="WFL2" s="231"/>
      <c r="WFM2" s="231"/>
      <c r="WFN2" s="231"/>
      <c r="WFO2" s="231"/>
      <c r="WFP2" s="231"/>
      <c r="WFQ2" s="231"/>
      <c r="WFR2" s="231"/>
      <c r="WFS2" s="231"/>
      <c r="WFT2" s="231"/>
      <c r="WFU2" s="231"/>
      <c r="WFV2" s="231"/>
      <c r="WFW2" s="231"/>
      <c r="WFX2" s="231"/>
      <c r="WFY2" s="231"/>
      <c r="WFZ2" s="231"/>
      <c r="WGA2" s="231"/>
      <c r="WGB2" s="231"/>
      <c r="WGC2" s="231"/>
      <c r="WGD2" s="231"/>
      <c r="WGE2" s="231"/>
      <c r="WGF2" s="231"/>
      <c r="WGG2" s="231"/>
      <c r="WGH2" s="231"/>
      <c r="WGI2" s="231"/>
      <c r="WGJ2" s="231"/>
      <c r="WGK2" s="231"/>
      <c r="WGL2" s="231"/>
      <c r="WGM2" s="231"/>
      <c r="WGN2" s="231"/>
      <c r="WGO2" s="231"/>
      <c r="WGP2" s="231"/>
      <c r="WGQ2" s="231"/>
      <c r="WGR2" s="231"/>
      <c r="WGS2" s="231"/>
      <c r="WGT2" s="231"/>
      <c r="WGU2" s="231"/>
      <c r="WGV2" s="231"/>
      <c r="WGW2" s="231"/>
      <c r="WGX2" s="231"/>
      <c r="WGY2" s="231"/>
      <c r="WGZ2" s="231"/>
      <c r="WHA2" s="231"/>
      <c r="WHB2" s="231"/>
      <c r="WHC2" s="231"/>
      <c r="WHD2" s="231"/>
      <c r="WHE2" s="231"/>
      <c r="WHF2" s="231"/>
      <c r="WHG2" s="231"/>
      <c r="WHH2" s="231"/>
      <c r="WHI2" s="231"/>
      <c r="WHJ2" s="231"/>
      <c r="WHK2" s="231"/>
      <c r="WHL2" s="231"/>
      <c r="WHM2" s="231"/>
      <c r="WHN2" s="231"/>
      <c r="WHO2" s="231"/>
      <c r="WHP2" s="231"/>
      <c r="WHQ2" s="231"/>
      <c r="WHR2" s="231"/>
      <c r="WHS2" s="231"/>
      <c r="WHT2" s="231"/>
      <c r="WHU2" s="231"/>
      <c r="WHV2" s="231"/>
      <c r="WHW2" s="231"/>
      <c r="WHX2" s="231"/>
      <c r="WHY2" s="231"/>
      <c r="WHZ2" s="231"/>
      <c r="WIA2" s="231"/>
      <c r="WIB2" s="231"/>
      <c r="WIC2" s="231"/>
      <c r="WID2" s="231"/>
      <c r="WIE2" s="231"/>
      <c r="WIF2" s="231"/>
      <c r="WIG2" s="231"/>
      <c r="WIH2" s="231"/>
      <c r="WII2" s="231"/>
      <c r="WIJ2" s="231"/>
      <c r="WIK2" s="231"/>
      <c r="WIL2" s="231"/>
      <c r="WIM2" s="231"/>
      <c r="WIN2" s="231"/>
      <c r="WIO2" s="231"/>
      <c r="WIP2" s="231"/>
      <c r="WIQ2" s="231"/>
      <c r="WIR2" s="231"/>
      <c r="WIS2" s="231"/>
      <c r="WIT2" s="231"/>
      <c r="WIU2" s="231"/>
      <c r="WIV2" s="231"/>
      <c r="WIW2" s="231"/>
      <c r="WIX2" s="231"/>
      <c r="WIY2" s="231"/>
      <c r="WIZ2" s="231"/>
      <c r="WJA2" s="231"/>
      <c r="WJB2" s="231"/>
      <c r="WJC2" s="231"/>
      <c r="WJD2" s="231"/>
      <c r="WJE2" s="231"/>
      <c r="WJF2" s="231"/>
      <c r="WJG2" s="231"/>
      <c r="WJH2" s="231"/>
      <c r="WJI2" s="231"/>
      <c r="WJJ2" s="231"/>
      <c r="WJK2" s="231"/>
      <c r="WJL2" s="231"/>
      <c r="WJM2" s="231"/>
      <c r="WJN2" s="231"/>
      <c r="WJO2" s="231"/>
      <c r="WJP2" s="231"/>
      <c r="WJQ2" s="231"/>
      <c r="WJR2" s="231"/>
      <c r="WJS2" s="231"/>
      <c r="WJT2" s="231"/>
      <c r="WJU2" s="231"/>
      <c r="WJV2" s="231"/>
      <c r="WJW2" s="231"/>
      <c r="WJX2" s="231"/>
      <c r="WJY2" s="231"/>
      <c r="WJZ2" s="231"/>
      <c r="WKA2" s="231"/>
      <c r="WKB2" s="231"/>
      <c r="WKC2" s="231"/>
      <c r="WKD2" s="231"/>
      <c r="WKE2" s="231"/>
      <c r="WKF2" s="231"/>
      <c r="WKG2" s="231"/>
      <c r="WKH2" s="231"/>
      <c r="WKI2" s="231"/>
      <c r="WKJ2" s="231"/>
      <c r="WKK2" s="231"/>
      <c r="WKL2" s="231"/>
      <c r="WKM2" s="231"/>
      <c r="WKN2" s="231"/>
      <c r="WKO2" s="231"/>
      <c r="WKP2" s="231"/>
      <c r="WKQ2" s="231"/>
      <c r="WKR2" s="231"/>
      <c r="WKS2" s="231"/>
      <c r="WKT2" s="231"/>
      <c r="WKU2" s="231"/>
      <c r="WKV2" s="231"/>
      <c r="WKW2" s="231"/>
      <c r="WKX2" s="231"/>
      <c r="WKY2" s="231"/>
      <c r="WKZ2" s="231"/>
      <c r="WLA2" s="231"/>
      <c r="WLB2" s="231"/>
      <c r="WLC2" s="231"/>
      <c r="WLD2" s="231"/>
      <c r="WLE2" s="231"/>
      <c r="WLF2" s="231"/>
      <c r="WLG2" s="231"/>
      <c r="WLH2" s="231"/>
      <c r="WLI2" s="231"/>
      <c r="WLJ2" s="231"/>
      <c r="WLK2" s="231"/>
      <c r="WLL2" s="231"/>
      <c r="WLM2" s="231"/>
      <c r="WLN2" s="231"/>
      <c r="WLO2" s="231"/>
      <c r="WLP2" s="231"/>
      <c r="WLQ2" s="231"/>
      <c r="WLR2" s="231"/>
      <c r="WLS2" s="231"/>
      <c r="WLT2" s="231"/>
      <c r="WLU2" s="231"/>
      <c r="WLV2" s="231"/>
      <c r="WLW2" s="231"/>
      <c r="WLX2" s="231"/>
      <c r="WLY2" s="231"/>
      <c r="WLZ2" s="231"/>
      <c r="WMA2" s="231"/>
      <c r="WMB2" s="231"/>
      <c r="WMC2" s="231"/>
      <c r="WMD2" s="231"/>
      <c r="WME2" s="231"/>
      <c r="WMF2" s="231"/>
      <c r="WMG2" s="231"/>
      <c r="WMH2" s="231"/>
      <c r="WMI2" s="231"/>
      <c r="WMJ2" s="231"/>
      <c r="WMK2" s="231"/>
      <c r="WML2" s="231"/>
      <c r="WMM2" s="231"/>
      <c r="WMN2" s="231"/>
      <c r="WMO2" s="231"/>
      <c r="WMP2" s="231"/>
      <c r="WMQ2" s="231"/>
      <c r="WMR2" s="231"/>
      <c r="WMS2" s="231"/>
      <c r="WMT2" s="231"/>
      <c r="WMU2" s="231"/>
      <c r="WMV2" s="231"/>
      <c r="WMW2" s="231"/>
      <c r="WMX2" s="231"/>
      <c r="WMY2" s="231"/>
      <c r="WMZ2" s="231"/>
      <c r="WNA2" s="231"/>
      <c r="WNB2" s="231"/>
      <c r="WNC2" s="231"/>
      <c r="WND2" s="231"/>
      <c r="WNE2" s="231"/>
      <c r="WNF2" s="231"/>
      <c r="WNG2" s="231"/>
      <c r="WNH2" s="231"/>
      <c r="WNI2" s="231"/>
      <c r="WNJ2" s="231"/>
      <c r="WNK2" s="231"/>
      <c r="WNL2" s="231"/>
      <c r="WNM2" s="231"/>
      <c r="WNN2" s="231"/>
      <c r="WNO2" s="231"/>
      <c r="WNP2" s="231"/>
      <c r="WNQ2" s="231"/>
      <c r="WNR2" s="231"/>
      <c r="WNS2" s="231"/>
      <c r="WNT2" s="231"/>
      <c r="WNU2" s="231"/>
      <c r="WNV2" s="231"/>
      <c r="WNW2" s="231"/>
      <c r="WNX2" s="231"/>
      <c r="WNY2" s="231"/>
      <c r="WNZ2" s="231"/>
      <c r="WOA2" s="231"/>
      <c r="WOB2" s="231"/>
      <c r="WOC2" s="231"/>
      <c r="WOD2" s="231"/>
      <c r="WOE2" s="231"/>
      <c r="WOF2" s="231"/>
      <c r="WOG2" s="231"/>
      <c r="WOH2" s="231"/>
      <c r="WOI2" s="231"/>
      <c r="WOJ2" s="231"/>
      <c r="WOK2" s="231"/>
      <c r="WOL2" s="231"/>
      <c r="WOM2" s="231"/>
      <c r="WON2" s="231"/>
      <c r="WOO2" s="231"/>
      <c r="WOP2" s="231"/>
      <c r="WOQ2" s="231"/>
      <c r="WOR2" s="231"/>
      <c r="WOS2" s="231"/>
      <c r="WOT2" s="231"/>
      <c r="WOU2" s="231"/>
      <c r="WOV2" s="231"/>
      <c r="WOW2" s="231"/>
      <c r="WOX2" s="231"/>
      <c r="WOY2" s="231"/>
      <c r="WOZ2" s="231"/>
      <c r="WPA2" s="231"/>
      <c r="WPB2" s="231"/>
      <c r="WPC2" s="231"/>
      <c r="WPD2" s="231"/>
      <c r="WPE2" s="231"/>
      <c r="WPF2" s="231"/>
      <c r="WPG2" s="231"/>
      <c r="WPH2" s="231"/>
      <c r="WPI2" s="231"/>
      <c r="WPJ2" s="231"/>
      <c r="WPK2" s="231"/>
      <c r="WPL2" s="231"/>
      <c r="WPM2" s="231"/>
      <c r="WPN2" s="231"/>
      <c r="WPO2" s="231"/>
      <c r="WPP2" s="231"/>
      <c r="WPQ2" s="231"/>
      <c r="WPR2" s="231"/>
      <c r="WPS2" s="231"/>
      <c r="WPT2" s="231"/>
      <c r="WPU2" s="231"/>
      <c r="WPV2" s="231"/>
      <c r="WPW2" s="231"/>
      <c r="WPX2" s="231"/>
      <c r="WPY2" s="231"/>
      <c r="WPZ2" s="231"/>
      <c r="WQA2" s="231"/>
      <c r="WQB2" s="231"/>
      <c r="WQC2" s="231"/>
      <c r="WQD2" s="231"/>
      <c r="WQE2" s="231"/>
      <c r="WQF2" s="231"/>
      <c r="WQG2" s="231"/>
      <c r="WQH2" s="231"/>
      <c r="WQI2" s="231"/>
      <c r="WQJ2" s="231"/>
      <c r="WQK2" s="231"/>
      <c r="WQL2" s="231"/>
      <c r="WQM2" s="231"/>
      <c r="WQN2" s="231"/>
      <c r="WQO2" s="231"/>
      <c r="WQP2" s="231"/>
      <c r="WQQ2" s="231"/>
      <c r="WQR2" s="231"/>
      <c r="WQS2" s="231"/>
      <c r="WQT2" s="231"/>
      <c r="WQU2" s="231"/>
      <c r="WQV2" s="231"/>
      <c r="WQW2" s="231"/>
      <c r="WQX2" s="231"/>
      <c r="WQY2" s="231"/>
      <c r="WQZ2" s="231"/>
      <c r="WRA2" s="231"/>
      <c r="WRB2" s="231"/>
      <c r="WRC2" s="231"/>
      <c r="WRD2" s="231"/>
      <c r="WRE2" s="231"/>
      <c r="WRF2" s="231"/>
      <c r="WRG2" s="231"/>
      <c r="WRH2" s="231"/>
      <c r="WRI2" s="231"/>
      <c r="WRJ2" s="231"/>
      <c r="WRK2" s="231"/>
      <c r="WRL2" s="231"/>
      <c r="WRM2" s="231"/>
      <c r="WRN2" s="231"/>
      <c r="WRO2" s="231"/>
      <c r="WRP2" s="231"/>
      <c r="WRQ2" s="231"/>
      <c r="WRR2" s="231"/>
      <c r="WRS2" s="231"/>
      <c r="WRT2" s="231"/>
      <c r="WRU2" s="231"/>
      <c r="WRV2" s="231"/>
      <c r="WRW2" s="231"/>
      <c r="WRX2" s="231"/>
      <c r="WRY2" s="231"/>
      <c r="WRZ2" s="231"/>
      <c r="WSA2" s="231"/>
      <c r="WSB2" s="231"/>
      <c r="WSC2" s="231"/>
      <c r="WSD2" s="231"/>
      <c r="WSE2" s="231"/>
      <c r="WSF2" s="231"/>
      <c r="WSG2" s="231"/>
      <c r="WSH2" s="231"/>
      <c r="WSI2" s="231"/>
      <c r="WSJ2" s="231"/>
      <c r="WSK2" s="231"/>
      <c r="WSL2" s="231"/>
      <c r="WSM2" s="231"/>
      <c r="WSN2" s="231"/>
      <c r="WSO2" s="231"/>
      <c r="WSP2" s="231"/>
      <c r="WSQ2" s="231"/>
      <c r="WSR2" s="231"/>
      <c r="WSS2" s="231"/>
      <c r="WST2" s="231"/>
      <c r="WSU2" s="231"/>
      <c r="WSV2" s="231"/>
      <c r="WSW2" s="231"/>
      <c r="WSX2" s="231"/>
      <c r="WSY2" s="231"/>
      <c r="WSZ2" s="231"/>
      <c r="WTA2" s="231"/>
      <c r="WTB2" s="231"/>
      <c r="WTC2" s="231"/>
      <c r="WTD2" s="231"/>
      <c r="WTE2" s="231"/>
      <c r="WTF2" s="231"/>
      <c r="WTG2" s="231"/>
      <c r="WTH2" s="231"/>
      <c r="WTI2" s="231"/>
      <c r="WTJ2" s="231"/>
      <c r="WTK2" s="231"/>
      <c r="WTL2" s="231"/>
      <c r="WTM2" s="231"/>
      <c r="WTN2" s="231"/>
      <c r="WTO2" s="231"/>
      <c r="WTP2" s="231"/>
      <c r="WTQ2" s="231"/>
      <c r="WTR2" s="231"/>
      <c r="WTS2" s="231"/>
      <c r="WTT2" s="231"/>
      <c r="WTU2" s="231"/>
      <c r="WTV2" s="231"/>
      <c r="WTW2" s="231"/>
      <c r="WTX2" s="231"/>
      <c r="WTY2" s="231"/>
      <c r="WTZ2" s="231"/>
      <c r="WUA2" s="231"/>
      <c r="WUB2" s="231"/>
      <c r="WUC2" s="231"/>
      <c r="WUD2" s="231"/>
      <c r="WUE2" s="231"/>
      <c r="WUF2" s="231"/>
      <c r="WUG2" s="231"/>
      <c r="WUH2" s="231"/>
      <c r="WUI2" s="231"/>
      <c r="WUJ2" s="231"/>
      <c r="WUK2" s="231"/>
      <c r="WUL2" s="231"/>
      <c r="WUM2" s="231"/>
      <c r="WUN2" s="231"/>
      <c r="WUO2" s="231"/>
      <c r="WUP2" s="231"/>
      <c r="WUQ2" s="231"/>
      <c r="WUR2" s="231"/>
      <c r="WUS2" s="231"/>
      <c r="WUT2" s="231"/>
      <c r="WUU2" s="231"/>
      <c r="WUV2" s="231"/>
      <c r="WUW2" s="231"/>
      <c r="WUX2" s="231"/>
      <c r="WUY2" s="231"/>
      <c r="WUZ2" s="231"/>
      <c r="WVA2" s="231"/>
      <c r="WVB2" s="231"/>
      <c r="WVC2" s="231"/>
      <c r="WVD2" s="231"/>
      <c r="WVE2" s="231"/>
      <c r="WVF2" s="231"/>
      <c r="WVG2" s="231"/>
      <c r="WVH2" s="231"/>
      <c r="WVI2" s="231"/>
      <c r="WVJ2" s="231"/>
      <c r="WVK2" s="231"/>
      <c r="WVL2" s="231"/>
      <c r="WVM2" s="231"/>
      <c r="WVN2" s="231"/>
      <c r="WVO2" s="231"/>
      <c r="WVP2" s="231"/>
      <c r="WVQ2" s="231"/>
      <c r="WVR2" s="231"/>
      <c r="WVS2" s="231"/>
      <c r="WVT2" s="231"/>
      <c r="WVU2" s="231"/>
      <c r="WVV2" s="231"/>
      <c r="WVW2" s="231"/>
      <c r="WVX2" s="231"/>
      <c r="WVY2" s="231"/>
      <c r="WVZ2" s="231"/>
      <c r="WWA2" s="231"/>
      <c r="WWB2" s="231"/>
      <c r="WWC2" s="231"/>
      <c r="WWD2" s="231"/>
      <c r="WWE2" s="231"/>
      <c r="WWF2" s="231"/>
      <c r="WWG2" s="231"/>
      <c r="WWH2" s="231"/>
      <c r="WWI2" s="231"/>
      <c r="WWJ2" s="231"/>
      <c r="WWK2" s="231"/>
      <c r="WWL2" s="231"/>
      <c r="WWM2" s="231"/>
      <c r="WWN2" s="231"/>
      <c r="WWO2" s="231"/>
      <c r="WWP2" s="231"/>
      <c r="WWQ2" s="231"/>
      <c r="WWR2" s="231"/>
      <c r="WWS2" s="231"/>
      <c r="WWT2" s="231"/>
      <c r="WWU2" s="231"/>
      <c r="WWV2" s="231"/>
      <c r="WWW2" s="231"/>
      <c r="WWX2" s="231"/>
      <c r="WWY2" s="231"/>
      <c r="WWZ2" s="231"/>
      <c r="WXA2" s="231"/>
      <c r="WXB2" s="231"/>
      <c r="WXC2" s="231"/>
      <c r="WXD2" s="231"/>
      <c r="WXE2" s="231"/>
      <c r="WXF2" s="231"/>
      <c r="WXG2" s="231"/>
      <c r="WXH2" s="231"/>
      <c r="WXI2" s="231"/>
      <c r="WXJ2" s="231"/>
      <c r="WXK2" s="231"/>
      <c r="WXL2" s="231"/>
      <c r="WXM2" s="231"/>
      <c r="WXN2" s="231"/>
      <c r="WXO2" s="231"/>
      <c r="WXP2" s="231"/>
      <c r="WXQ2" s="231"/>
      <c r="WXR2" s="231"/>
      <c r="WXS2" s="231"/>
      <c r="WXT2" s="231"/>
      <c r="WXU2" s="231"/>
      <c r="WXV2" s="231"/>
      <c r="WXW2" s="231"/>
      <c r="WXX2" s="231"/>
      <c r="WXY2" s="231"/>
      <c r="WXZ2" s="231"/>
      <c r="WYA2" s="231"/>
      <c r="WYB2" s="231"/>
      <c r="WYC2" s="231"/>
      <c r="WYD2" s="231"/>
      <c r="WYE2" s="231"/>
      <c r="WYF2" s="231"/>
      <c r="WYG2" s="231"/>
      <c r="WYH2" s="231"/>
      <c r="WYI2" s="231"/>
      <c r="WYJ2" s="231"/>
      <c r="WYK2" s="231"/>
      <c r="WYL2" s="231"/>
      <c r="WYM2" s="231"/>
      <c r="WYN2" s="231"/>
      <c r="WYO2" s="231"/>
      <c r="WYP2" s="231"/>
      <c r="WYQ2" s="231"/>
      <c r="WYR2" s="231"/>
      <c r="WYS2" s="231"/>
      <c r="WYT2" s="231"/>
      <c r="WYU2" s="231"/>
      <c r="WYV2" s="231"/>
      <c r="WYW2" s="231"/>
      <c r="WYX2" s="231"/>
      <c r="WYY2" s="231"/>
      <c r="WYZ2" s="231"/>
      <c r="WZA2" s="231"/>
      <c r="WZB2" s="231"/>
      <c r="WZC2" s="231"/>
      <c r="WZD2" s="231"/>
      <c r="WZE2" s="231"/>
      <c r="WZF2" s="231"/>
      <c r="WZG2" s="231"/>
      <c r="WZH2" s="231"/>
      <c r="WZI2" s="231"/>
      <c r="WZJ2" s="231"/>
      <c r="WZK2" s="231"/>
      <c r="WZL2" s="231"/>
      <c r="WZM2" s="231"/>
      <c r="WZN2" s="231"/>
      <c r="WZO2" s="231"/>
      <c r="WZP2" s="231"/>
      <c r="WZQ2" s="231"/>
      <c r="WZR2" s="231"/>
      <c r="WZS2" s="231"/>
      <c r="WZT2" s="231"/>
      <c r="WZU2" s="231"/>
      <c r="WZV2" s="231"/>
      <c r="WZW2" s="231"/>
      <c r="WZX2" s="231"/>
      <c r="WZY2" s="231"/>
      <c r="WZZ2" s="231"/>
      <c r="XAA2" s="231"/>
      <c r="XAB2" s="231"/>
      <c r="XAC2" s="231"/>
      <c r="XAD2" s="231"/>
      <c r="XAE2" s="231"/>
      <c r="XAF2" s="231"/>
      <c r="XAG2" s="231"/>
      <c r="XAH2" s="231"/>
      <c r="XAI2" s="231"/>
      <c r="XAJ2" s="231"/>
      <c r="XAK2" s="231"/>
      <c r="XAL2" s="231"/>
      <c r="XAM2" s="231"/>
      <c r="XAN2" s="231"/>
      <c r="XAO2" s="231"/>
      <c r="XAP2" s="231"/>
      <c r="XAQ2" s="231"/>
      <c r="XAR2" s="231"/>
      <c r="XAS2" s="231"/>
      <c r="XAT2" s="231"/>
      <c r="XAU2" s="231"/>
      <c r="XAV2" s="231"/>
      <c r="XAW2" s="231"/>
      <c r="XAX2" s="231"/>
      <c r="XAY2" s="231"/>
      <c r="XAZ2" s="231"/>
      <c r="XBA2" s="231"/>
      <c r="XBB2" s="231"/>
      <c r="XBC2" s="231"/>
      <c r="XBD2" s="231"/>
      <c r="XBE2" s="231"/>
      <c r="XBF2" s="231"/>
      <c r="XBG2" s="231"/>
      <c r="XBH2" s="231"/>
      <c r="XBI2" s="231"/>
      <c r="XBJ2" s="231"/>
      <c r="XBK2" s="231"/>
      <c r="XBL2" s="231"/>
      <c r="XBM2" s="231"/>
      <c r="XBN2" s="231"/>
      <c r="XBO2" s="231"/>
      <c r="XBP2" s="231"/>
      <c r="XBQ2" s="231"/>
      <c r="XBR2" s="231"/>
      <c r="XBS2" s="231"/>
      <c r="XBT2" s="231"/>
      <c r="XBU2" s="231"/>
      <c r="XBV2" s="231"/>
      <c r="XBW2" s="231"/>
      <c r="XBX2" s="231"/>
      <c r="XBY2" s="231"/>
      <c r="XBZ2" s="231"/>
      <c r="XCA2" s="231"/>
      <c r="XCB2" s="231"/>
      <c r="XCC2" s="231"/>
      <c r="XCD2" s="231"/>
      <c r="XCE2" s="231"/>
      <c r="XCF2" s="231"/>
      <c r="XCG2" s="231"/>
      <c r="XCH2" s="231"/>
      <c r="XCI2" s="231"/>
      <c r="XCJ2" s="231"/>
      <c r="XCK2" s="231"/>
      <c r="XCL2" s="231"/>
      <c r="XCM2" s="231"/>
      <c r="XCN2" s="231"/>
      <c r="XCO2" s="231"/>
      <c r="XCP2" s="231"/>
      <c r="XCQ2" s="231"/>
      <c r="XCR2" s="231"/>
      <c r="XCS2" s="231"/>
      <c r="XCT2" s="231"/>
      <c r="XCU2" s="231"/>
      <c r="XCV2" s="231"/>
      <c r="XCW2" s="231"/>
      <c r="XCX2" s="231"/>
      <c r="XCY2" s="231"/>
      <c r="XCZ2" s="231"/>
      <c r="XDA2" s="231"/>
      <c r="XDB2" s="231"/>
      <c r="XDC2" s="231"/>
      <c r="XDD2" s="231"/>
      <c r="XDE2" s="231"/>
      <c r="XDF2" s="231"/>
      <c r="XDG2" s="231"/>
      <c r="XDH2" s="231"/>
      <c r="XDI2" s="231"/>
      <c r="XDJ2" s="231"/>
      <c r="XDK2" s="231"/>
      <c r="XDL2" s="231"/>
      <c r="XDM2" s="231"/>
      <c r="XDN2" s="231"/>
      <c r="XDO2" s="231"/>
      <c r="XDP2" s="231"/>
      <c r="XDQ2" s="231"/>
      <c r="XDR2" s="231"/>
      <c r="XDS2" s="231"/>
      <c r="XDT2" s="231"/>
      <c r="XDU2" s="231"/>
      <c r="XDV2" s="231"/>
      <c r="XDW2" s="231"/>
      <c r="XDX2" s="231"/>
      <c r="XDY2" s="231"/>
      <c r="XDZ2" s="231"/>
      <c r="XEA2" s="231"/>
      <c r="XEB2" s="231"/>
      <c r="XEC2" s="231"/>
      <c r="XED2" s="231"/>
      <c r="XEE2" s="231"/>
      <c r="XEF2" s="231"/>
      <c r="XEG2" s="231"/>
      <c r="XEH2" s="231"/>
      <c r="XEI2" s="231"/>
      <c r="XEJ2" s="231"/>
      <c r="XEK2" s="231"/>
      <c r="XEL2" s="231"/>
      <c r="XEM2" s="231"/>
      <c r="XEN2" s="231"/>
      <c r="XEO2" s="231"/>
      <c r="XEP2" s="231"/>
      <c r="XEQ2" s="231"/>
      <c r="XER2" s="231"/>
      <c r="XES2" s="231"/>
      <c r="XET2" s="231"/>
      <c r="XEU2" s="231"/>
      <c r="XEV2" s="231"/>
      <c r="XEW2" s="231"/>
      <c r="XEX2" s="231"/>
      <c r="XEY2" s="231"/>
      <c r="XEZ2" s="110"/>
    </row>
    <row r="3" spans="1:16380" s="111" customFormat="1" ht="25" customHeight="1" thickBot="1">
      <c r="A3" s="232" t="s">
        <v>32</v>
      </c>
      <c r="B3" s="233"/>
      <c r="C3" s="66" t="s">
        <v>33</v>
      </c>
      <c r="D3" s="108"/>
      <c r="E3" s="37"/>
      <c r="F3" s="37"/>
      <c r="G3" s="37"/>
      <c r="H3" s="37"/>
      <c r="I3" s="37"/>
      <c r="J3" s="37"/>
      <c r="K3" s="37"/>
    </row>
    <row r="4" spans="1:16380" s="111" customFormat="1" ht="25" customHeight="1">
      <c r="A4" s="229" t="s">
        <v>34</v>
      </c>
      <c r="B4" s="230"/>
      <c r="C4" s="45">
        <f>SUM(C6:C10)</f>
        <v>0</v>
      </c>
      <c r="D4" s="108"/>
      <c r="E4" s="37"/>
      <c r="F4" s="37"/>
      <c r="G4" s="37"/>
      <c r="H4" s="37"/>
      <c r="I4" s="37"/>
      <c r="J4" s="37"/>
      <c r="K4" s="37"/>
    </row>
    <row r="5" spans="1:16380" s="111" customFormat="1" ht="25" customHeight="1">
      <c r="A5" s="220" t="s">
        <v>35</v>
      </c>
      <c r="B5" s="221"/>
      <c r="C5" s="46"/>
      <c r="D5" s="108"/>
      <c r="E5" s="37"/>
      <c r="F5" s="37"/>
      <c r="G5" s="37"/>
      <c r="H5" s="37"/>
      <c r="I5" s="37"/>
      <c r="J5" s="37"/>
      <c r="K5" s="37"/>
    </row>
    <row r="6" spans="1:16380" ht="12.75" customHeight="1">
      <c r="A6" s="47" t="s">
        <v>36</v>
      </c>
      <c r="B6" s="48" t="s">
        <v>37</v>
      </c>
      <c r="C6" s="49"/>
      <c r="D6" s="108"/>
      <c r="E6" s="37"/>
      <c r="F6" s="37"/>
      <c r="G6" s="37"/>
      <c r="H6" s="37"/>
      <c r="I6" s="37"/>
      <c r="J6" s="37"/>
      <c r="K6" s="37"/>
    </row>
    <row r="7" spans="1:16380" ht="12.75" customHeight="1">
      <c r="A7" s="50" t="s">
        <v>38</v>
      </c>
      <c r="B7" s="51" t="s">
        <v>223</v>
      </c>
      <c r="C7" s="52"/>
      <c r="D7" s="108"/>
      <c r="E7" s="37"/>
      <c r="F7" s="37"/>
      <c r="G7" s="37"/>
      <c r="H7" s="37"/>
      <c r="I7" s="37"/>
      <c r="J7" s="37"/>
      <c r="K7" s="37"/>
    </row>
    <row r="8" spans="1:16380" ht="12.75" customHeight="1">
      <c r="A8" s="50" t="s">
        <v>39</v>
      </c>
      <c r="B8" s="53" t="s">
        <v>40</v>
      </c>
      <c r="C8" s="52"/>
      <c r="D8" s="108"/>
      <c r="E8" s="37"/>
      <c r="F8" s="37"/>
      <c r="G8" s="37"/>
      <c r="H8" s="37"/>
      <c r="I8" s="37"/>
      <c r="J8" s="37"/>
      <c r="K8" s="37"/>
    </row>
    <row r="9" spans="1:16380" ht="12.75" customHeight="1">
      <c r="A9" s="54" t="s">
        <v>41</v>
      </c>
      <c r="B9" s="51" t="s">
        <v>42</v>
      </c>
      <c r="C9" s="52"/>
      <c r="D9" s="108"/>
      <c r="E9" s="37"/>
      <c r="F9" s="37"/>
      <c r="G9" s="37"/>
      <c r="H9" s="37"/>
      <c r="I9" s="37"/>
      <c r="J9" s="37"/>
      <c r="K9" s="37"/>
    </row>
    <row r="10" spans="1:16380" ht="12.75" customHeight="1">
      <c r="A10" s="50" t="s">
        <v>43</v>
      </c>
      <c r="B10" s="51" t="s">
        <v>44</v>
      </c>
      <c r="C10" s="55"/>
      <c r="D10" s="108"/>
      <c r="E10" s="37"/>
      <c r="F10" s="37"/>
      <c r="G10" s="37"/>
      <c r="H10" s="37"/>
      <c r="I10" s="37"/>
      <c r="J10" s="37"/>
      <c r="K10" s="37"/>
    </row>
    <row r="11" spans="1:16380" s="111" customFormat="1" ht="25" customHeight="1">
      <c r="A11" s="229" t="s">
        <v>45</v>
      </c>
      <c r="B11" s="230"/>
      <c r="C11" s="45">
        <f>SUM(C13:C16,C18:C24,C26:C32,C34:C40,C42:C47,C49:C52,C54,C56,C58:C64)</f>
        <v>0</v>
      </c>
      <c r="D11" s="108"/>
      <c r="E11" s="37"/>
      <c r="F11" s="37"/>
      <c r="G11" s="37"/>
      <c r="H11" s="37"/>
      <c r="I11" s="37"/>
      <c r="J11" s="37"/>
      <c r="K11" s="37"/>
    </row>
    <row r="12" spans="1:16380" s="111" customFormat="1" ht="25" customHeight="1">
      <c r="A12" s="220" t="s">
        <v>46</v>
      </c>
      <c r="B12" s="221"/>
      <c r="C12" s="46"/>
      <c r="D12" s="108"/>
      <c r="E12" s="37"/>
      <c r="F12" s="37"/>
      <c r="G12" s="37"/>
      <c r="H12" s="37"/>
      <c r="I12" s="37"/>
      <c r="J12" s="37"/>
      <c r="K12" s="37"/>
    </row>
    <row r="13" spans="1:16380" ht="24" customHeight="1">
      <c r="A13" s="47" t="s">
        <v>47</v>
      </c>
      <c r="B13" s="56" t="s">
        <v>48</v>
      </c>
      <c r="C13" s="57"/>
      <c r="D13" s="108"/>
      <c r="E13" s="37"/>
      <c r="F13" s="37"/>
      <c r="G13" s="37"/>
      <c r="H13" s="37"/>
      <c r="I13" s="37"/>
      <c r="J13" s="37"/>
      <c r="K13" s="37"/>
    </row>
    <row r="14" spans="1:16380" ht="24" customHeight="1">
      <c r="A14" s="50" t="s">
        <v>49</v>
      </c>
      <c r="B14" s="51" t="s">
        <v>50</v>
      </c>
      <c r="C14" s="52"/>
      <c r="D14" s="108"/>
      <c r="E14" s="37"/>
      <c r="F14" s="37"/>
      <c r="G14" s="37"/>
      <c r="H14" s="37"/>
      <c r="I14" s="37"/>
      <c r="J14" s="37"/>
      <c r="K14" s="37"/>
    </row>
    <row r="15" spans="1:16380" s="112" customFormat="1" ht="12.75" customHeight="1">
      <c r="A15" s="50" t="s">
        <v>51</v>
      </c>
      <c r="B15" s="53" t="s">
        <v>52</v>
      </c>
      <c r="C15" s="52"/>
      <c r="D15" s="108"/>
      <c r="E15" s="37"/>
      <c r="F15" s="37"/>
      <c r="G15" s="37"/>
      <c r="H15" s="37"/>
      <c r="I15" s="37"/>
      <c r="J15" s="37"/>
      <c r="K15" s="37"/>
    </row>
    <row r="16" spans="1:16380" ht="12.75" customHeight="1">
      <c r="A16" s="50" t="s">
        <v>53</v>
      </c>
      <c r="B16" s="53" t="s">
        <v>54</v>
      </c>
      <c r="C16" s="52"/>
      <c r="D16" s="108">
        <f>SUM(C13:C15)/100*5</f>
        <v>0</v>
      </c>
      <c r="E16" s="37"/>
      <c r="F16" s="37"/>
      <c r="G16" s="37"/>
      <c r="H16" s="37"/>
      <c r="I16" s="37"/>
      <c r="J16" s="37"/>
      <c r="K16" s="37"/>
    </row>
    <row r="17" spans="1:11" s="111" customFormat="1" ht="25" customHeight="1">
      <c r="A17" s="220" t="s">
        <v>55</v>
      </c>
      <c r="B17" s="221"/>
      <c r="C17" s="46"/>
      <c r="D17" s="108"/>
      <c r="E17" s="37"/>
      <c r="F17" s="37"/>
      <c r="G17" s="37"/>
      <c r="H17" s="37"/>
      <c r="I17" s="37"/>
      <c r="J17" s="37"/>
      <c r="K17" s="37"/>
    </row>
    <row r="18" spans="1:11" ht="12.75" customHeight="1">
      <c r="A18" s="50" t="s">
        <v>56</v>
      </c>
      <c r="B18" s="51" t="s">
        <v>57</v>
      </c>
      <c r="C18" s="52"/>
      <c r="D18" s="108"/>
      <c r="E18" s="37"/>
      <c r="F18" s="37"/>
      <c r="G18" s="37"/>
      <c r="H18" s="37"/>
      <c r="I18" s="37"/>
      <c r="J18" s="37"/>
      <c r="K18" s="37"/>
    </row>
    <row r="19" spans="1:11" s="112" customFormat="1" ht="12.75" customHeight="1">
      <c r="A19" s="54" t="s">
        <v>58</v>
      </c>
      <c r="B19" s="53" t="s">
        <v>59</v>
      </c>
      <c r="C19" s="52"/>
      <c r="D19" s="108"/>
      <c r="E19" s="37"/>
      <c r="F19" s="37"/>
      <c r="G19" s="37"/>
      <c r="H19" s="37"/>
      <c r="I19" s="37"/>
      <c r="J19" s="37"/>
      <c r="K19" s="37"/>
    </row>
    <row r="20" spans="1:11" s="112" customFormat="1" ht="12.75" customHeight="1">
      <c r="A20" s="50" t="s">
        <v>60</v>
      </c>
      <c r="B20" s="53" t="s">
        <v>224</v>
      </c>
      <c r="C20" s="52"/>
      <c r="D20" s="108"/>
      <c r="E20" s="37"/>
      <c r="F20" s="37"/>
      <c r="G20" s="37"/>
      <c r="H20" s="37"/>
      <c r="I20" s="37"/>
      <c r="J20" s="37"/>
      <c r="K20" s="37"/>
    </row>
    <row r="21" spans="1:11" s="112" customFormat="1" ht="24" customHeight="1">
      <c r="A21" s="54" t="s">
        <v>61</v>
      </c>
      <c r="B21" s="51" t="s">
        <v>62</v>
      </c>
      <c r="C21" s="52"/>
      <c r="D21" s="108"/>
      <c r="E21" s="37"/>
      <c r="F21" s="37"/>
      <c r="G21" s="37"/>
      <c r="H21" s="37"/>
      <c r="I21" s="37"/>
      <c r="J21" s="37"/>
      <c r="K21" s="37"/>
    </row>
    <row r="22" spans="1:11" s="112" customFormat="1" ht="24" customHeight="1">
      <c r="A22" s="54" t="s">
        <v>63</v>
      </c>
      <c r="B22" s="51" t="s">
        <v>64</v>
      </c>
      <c r="C22" s="52"/>
      <c r="D22" s="108"/>
      <c r="E22" s="37"/>
      <c r="F22" s="37"/>
      <c r="G22" s="37"/>
      <c r="H22" s="37"/>
      <c r="I22" s="37"/>
      <c r="J22" s="37"/>
      <c r="K22" s="37"/>
    </row>
    <row r="23" spans="1:11" s="112" customFormat="1" ht="12.75" customHeight="1">
      <c r="A23" s="50" t="s">
        <v>65</v>
      </c>
      <c r="B23" s="51" t="s">
        <v>66</v>
      </c>
      <c r="C23" s="52"/>
      <c r="D23" s="108"/>
      <c r="E23" s="37"/>
      <c r="F23" s="37"/>
      <c r="G23" s="37"/>
      <c r="H23" s="37"/>
      <c r="I23" s="37"/>
      <c r="J23" s="37"/>
      <c r="K23" s="37"/>
    </row>
    <row r="24" spans="1:11" s="112" customFormat="1" ht="12.75" customHeight="1">
      <c r="A24" s="50" t="s">
        <v>67</v>
      </c>
      <c r="B24" s="53" t="s">
        <v>68</v>
      </c>
      <c r="C24" s="52"/>
      <c r="D24" s="108">
        <f>SUM(C18:C23)/100*5</f>
        <v>0</v>
      </c>
      <c r="E24" s="37"/>
      <c r="F24" s="37"/>
      <c r="G24" s="37"/>
      <c r="H24" s="37"/>
      <c r="I24" s="37"/>
      <c r="J24" s="37"/>
      <c r="K24" s="37"/>
    </row>
    <row r="25" spans="1:11" s="111" customFormat="1" ht="25" customHeight="1">
      <c r="A25" s="220" t="s">
        <v>69</v>
      </c>
      <c r="B25" s="221"/>
      <c r="C25" s="46"/>
      <c r="D25" s="108"/>
      <c r="E25" s="37"/>
      <c r="F25" s="37"/>
      <c r="G25" s="37"/>
      <c r="H25" s="37"/>
      <c r="I25" s="37"/>
      <c r="J25" s="37"/>
      <c r="K25" s="37"/>
    </row>
    <row r="26" spans="1:11" s="112" customFormat="1" ht="12.75" customHeight="1">
      <c r="A26" s="50" t="s">
        <v>70</v>
      </c>
      <c r="B26" s="58" t="s">
        <v>71</v>
      </c>
      <c r="C26" s="52"/>
      <c r="D26" s="108"/>
      <c r="E26" s="37"/>
      <c r="F26" s="37"/>
      <c r="G26" s="37"/>
      <c r="H26" s="37"/>
      <c r="I26" s="37"/>
      <c r="J26" s="37"/>
      <c r="K26" s="37"/>
    </row>
    <row r="27" spans="1:11" s="112" customFormat="1" ht="24" customHeight="1">
      <c r="A27" s="50" t="s">
        <v>72</v>
      </c>
      <c r="B27" s="51" t="s">
        <v>73</v>
      </c>
      <c r="C27" s="52"/>
      <c r="D27" s="108"/>
      <c r="E27" s="37"/>
      <c r="F27" s="37"/>
      <c r="G27" s="37"/>
      <c r="H27" s="37"/>
      <c r="I27" s="37"/>
      <c r="J27" s="37"/>
      <c r="K27" s="37"/>
    </row>
    <row r="28" spans="1:11" s="112" customFormat="1" ht="12.75" customHeight="1">
      <c r="A28" s="50" t="s">
        <v>74</v>
      </c>
      <c r="B28" s="53" t="s">
        <v>75</v>
      </c>
      <c r="C28" s="52"/>
      <c r="D28" s="108"/>
      <c r="E28" s="37"/>
      <c r="F28" s="37"/>
      <c r="G28" s="37"/>
      <c r="H28" s="37"/>
      <c r="I28" s="37"/>
      <c r="J28" s="37"/>
      <c r="K28" s="37"/>
    </row>
    <row r="29" spans="1:11" s="112" customFormat="1" ht="12.75" customHeight="1">
      <c r="A29" s="50" t="s">
        <v>76</v>
      </c>
      <c r="B29" s="51" t="s">
        <v>225</v>
      </c>
      <c r="C29" s="52"/>
      <c r="D29" s="108"/>
      <c r="E29" s="37"/>
      <c r="F29" s="37"/>
      <c r="G29" s="37"/>
      <c r="H29" s="37"/>
      <c r="I29" s="37"/>
      <c r="J29" s="37"/>
      <c r="K29" s="37"/>
    </row>
    <row r="30" spans="1:11" ht="12.75" customHeight="1">
      <c r="A30" s="54" t="s">
        <v>77</v>
      </c>
      <c r="B30" s="51" t="s">
        <v>227</v>
      </c>
      <c r="C30" s="52"/>
      <c r="D30" s="108"/>
      <c r="E30" s="37"/>
      <c r="F30" s="37"/>
      <c r="G30" s="37"/>
      <c r="H30" s="37"/>
      <c r="I30" s="37"/>
      <c r="J30" s="37"/>
      <c r="K30" s="37"/>
    </row>
    <row r="31" spans="1:11" ht="12.75" customHeight="1">
      <c r="A31" s="54" t="s">
        <v>78</v>
      </c>
      <c r="B31" s="51" t="s">
        <v>226</v>
      </c>
      <c r="C31" s="52"/>
      <c r="D31" s="108"/>
      <c r="E31" s="37"/>
      <c r="F31" s="37"/>
      <c r="G31" s="37"/>
      <c r="H31" s="37"/>
      <c r="I31" s="37"/>
      <c r="J31" s="37"/>
      <c r="K31" s="37"/>
    </row>
    <row r="32" spans="1:11" ht="12.75" customHeight="1">
      <c r="A32" s="54" t="s">
        <v>79</v>
      </c>
      <c r="B32" s="51" t="s">
        <v>80</v>
      </c>
      <c r="C32" s="52"/>
      <c r="D32" s="108"/>
      <c r="E32" s="37"/>
      <c r="F32" s="37"/>
      <c r="G32" s="37"/>
      <c r="H32" s="37"/>
      <c r="I32" s="37"/>
      <c r="J32" s="37"/>
      <c r="K32" s="37"/>
    </row>
    <row r="33" spans="1:11" s="111" customFormat="1" ht="25" customHeight="1">
      <c r="A33" s="220" t="s">
        <v>81</v>
      </c>
      <c r="B33" s="221"/>
      <c r="C33" s="46"/>
      <c r="D33" s="108"/>
      <c r="E33" s="37"/>
      <c r="F33" s="37"/>
      <c r="G33" s="37"/>
      <c r="H33" s="37"/>
      <c r="I33" s="37"/>
      <c r="J33" s="37"/>
      <c r="K33" s="37"/>
    </row>
    <row r="34" spans="1:11" s="113" customFormat="1" ht="12.75" customHeight="1">
      <c r="A34" s="54" t="s">
        <v>82</v>
      </c>
      <c r="B34" s="51" t="s">
        <v>83</v>
      </c>
      <c r="C34" s="137"/>
      <c r="D34" s="108"/>
      <c r="E34" s="37"/>
      <c r="F34" s="37"/>
      <c r="G34" s="37"/>
      <c r="H34" s="37"/>
      <c r="I34" s="37"/>
      <c r="J34" s="37"/>
      <c r="K34" s="37"/>
    </row>
    <row r="35" spans="1:11" s="113" customFormat="1" ht="24" customHeight="1">
      <c r="A35" s="54" t="s">
        <v>84</v>
      </c>
      <c r="B35" s="51" t="s">
        <v>85</v>
      </c>
      <c r="C35" s="137"/>
      <c r="D35" s="108"/>
      <c r="E35" s="37"/>
      <c r="F35" s="37"/>
      <c r="G35" s="37"/>
      <c r="H35" s="37"/>
      <c r="I35" s="37"/>
      <c r="J35" s="37"/>
      <c r="K35" s="37"/>
    </row>
    <row r="36" spans="1:11" s="113" customFormat="1" ht="12.75" customHeight="1">
      <c r="A36" s="54" t="s">
        <v>86</v>
      </c>
      <c r="B36" s="51" t="s">
        <v>87</v>
      </c>
      <c r="C36" s="137"/>
      <c r="D36" s="108"/>
      <c r="E36" s="37"/>
      <c r="F36" s="37"/>
      <c r="G36" s="37"/>
      <c r="H36" s="37"/>
      <c r="I36" s="37"/>
      <c r="J36" s="37"/>
      <c r="K36" s="37"/>
    </row>
    <row r="37" spans="1:11" s="113" customFormat="1" ht="12.75" customHeight="1">
      <c r="A37" s="54" t="s">
        <v>88</v>
      </c>
      <c r="B37" s="51" t="s">
        <v>225</v>
      </c>
      <c r="C37" s="137"/>
      <c r="D37" s="108"/>
      <c r="E37" s="37"/>
      <c r="F37" s="37"/>
      <c r="G37" s="37"/>
      <c r="H37" s="37"/>
      <c r="I37" s="37"/>
      <c r="J37" s="37"/>
      <c r="K37" s="37"/>
    </row>
    <row r="38" spans="1:11" s="113" customFormat="1" ht="12.75" customHeight="1">
      <c r="A38" s="54" t="s">
        <v>89</v>
      </c>
      <c r="B38" s="51" t="s">
        <v>228</v>
      </c>
      <c r="C38" s="137"/>
      <c r="D38" s="108"/>
      <c r="E38" s="37"/>
      <c r="F38" s="37"/>
      <c r="G38" s="37"/>
      <c r="H38" s="37"/>
      <c r="I38" s="37"/>
      <c r="J38" s="37"/>
      <c r="K38" s="37"/>
    </row>
    <row r="39" spans="1:11" s="113" customFormat="1" ht="24" customHeight="1">
      <c r="A39" s="54" t="s">
        <v>90</v>
      </c>
      <c r="B39" s="51" t="s">
        <v>91</v>
      </c>
      <c r="C39" s="137"/>
      <c r="D39" s="108"/>
      <c r="E39" s="37"/>
      <c r="F39" s="37"/>
      <c r="G39" s="37"/>
      <c r="H39" s="37"/>
      <c r="I39" s="37"/>
      <c r="J39" s="37"/>
      <c r="K39" s="37"/>
    </row>
    <row r="40" spans="1:11" s="113" customFormat="1" ht="12.75" customHeight="1">
      <c r="A40" s="54" t="s">
        <v>92</v>
      </c>
      <c r="B40" s="51" t="s">
        <v>261</v>
      </c>
      <c r="C40" s="137"/>
      <c r="D40" s="108">
        <f>SUM(C34:C39)/100*5</f>
        <v>0</v>
      </c>
      <c r="E40" s="37"/>
      <c r="F40" s="37"/>
      <c r="G40" s="37"/>
      <c r="H40" s="37"/>
      <c r="I40" s="37"/>
      <c r="J40" s="37"/>
      <c r="K40" s="37"/>
    </row>
    <row r="41" spans="1:11" s="111" customFormat="1" ht="25" customHeight="1">
      <c r="A41" s="220" t="s">
        <v>93</v>
      </c>
      <c r="B41" s="221"/>
      <c r="C41" s="46"/>
      <c r="D41" s="108"/>
      <c r="E41" s="37"/>
      <c r="F41" s="37"/>
      <c r="G41" s="37"/>
      <c r="H41" s="37"/>
      <c r="I41" s="37"/>
      <c r="J41" s="37"/>
      <c r="K41" s="37"/>
    </row>
    <row r="42" spans="1:11" s="113" customFormat="1" ht="24" customHeight="1">
      <c r="A42" s="54" t="s">
        <v>94</v>
      </c>
      <c r="B42" s="51" t="s">
        <v>95</v>
      </c>
      <c r="C42" s="137"/>
      <c r="D42" s="108"/>
      <c r="E42" s="37"/>
      <c r="F42" s="37"/>
      <c r="G42" s="37"/>
      <c r="H42" s="37"/>
      <c r="I42" s="37"/>
      <c r="J42" s="37"/>
      <c r="K42" s="37"/>
    </row>
    <row r="43" spans="1:11" s="113" customFormat="1" ht="12.75" customHeight="1">
      <c r="A43" s="54" t="s">
        <v>96</v>
      </c>
      <c r="B43" s="51" t="s">
        <v>97</v>
      </c>
      <c r="C43" s="137"/>
      <c r="D43" s="108"/>
      <c r="E43" s="37"/>
      <c r="F43" s="37"/>
      <c r="G43" s="37"/>
      <c r="H43" s="37"/>
      <c r="I43" s="37"/>
      <c r="J43" s="37"/>
      <c r="K43" s="37"/>
    </row>
    <row r="44" spans="1:11" s="113" customFormat="1" ht="12.75" customHeight="1">
      <c r="A44" s="54" t="s">
        <v>98</v>
      </c>
      <c r="B44" s="51" t="s">
        <v>229</v>
      </c>
      <c r="C44" s="137"/>
      <c r="D44" s="108"/>
      <c r="E44" s="37"/>
      <c r="F44" s="37"/>
      <c r="G44" s="37"/>
      <c r="H44" s="37"/>
      <c r="I44" s="37"/>
      <c r="J44" s="37"/>
      <c r="K44" s="37"/>
    </row>
    <row r="45" spans="1:11" s="113" customFormat="1" ht="12.75" customHeight="1">
      <c r="A45" s="54" t="s">
        <v>99</v>
      </c>
      <c r="B45" s="51" t="s">
        <v>100</v>
      </c>
      <c r="C45" s="137"/>
      <c r="D45" s="108"/>
      <c r="E45" s="37"/>
      <c r="F45" s="37"/>
      <c r="G45" s="37"/>
      <c r="H45" s="37"/>
      <c r="I45" s="37"/>
      <c r="J45" s="37"/>
      <c r="K45" s="37"/>
    </row>
    <row r="46" spans="1:11" s="113" customFormat="1" ht="12.75" customHeight="1">
      <c r="A46" s="54" t="s">
        <v>101</v>
      </c>
      <c r="B46" s="51" t="s">
        <v>102</v>
      </c>
      <c r="C46" s="137"/>
      <c r="D46" s="108"/>
      <c r="E46" s="37"/>
      <c r="F46" s="37"/>
      <c r="G46" s="37"/>
      <c r="H46" s="37"/>
      <c r="I46" s="37"/>
      <c r="J46" s="37"/>
      <c r="K46" s="37"/>
    </row>
    <row r="47" spans="1:11" s="113" customFormat="1" ht="12.75" customHeight="1">
      <c r="A47" s="54" t="s">
        <v>103</v>
      </c>
      <c r="B47" s="51" t="s">
        <v>260</v>
      </c>
      <c r="C47" s="137"/>
      <c r="D47" s="108">
        <f>SUM(C42:C46)/100*5</f>
        <v>0</v>
      </c>
      <c r="E47" s="37"/>
      <c r="F47" s="37"/>
      <c r="G47" s="37"/>
      <c r="H47" s="37"/>
      <c r="I47" s="37"/>
      <c r="J47" s="37"/>
      <c r="K47" s="37"/>
    </row>
    <row r="48" spans="1:11" s="111" customFormat="1" ht="25" customHeight="1">
      <c r="A48" s="220" t="s">
        <v>104</v>
      </c>
      <c r="B48" s="221"/>
      <c r="C48" s="46"/>
      <c r="D48" s="108"/>
      <c r="E48" s="37"/>
      <c r="F48" s="37"/>
      <c r="G48" s="37"/>
      <c r="H48" s="37"/>
      <c r="I48" s="37"/>
      <c r="J48" s="37"/>
      <c r="K48" s="37"/>
    </row>
    <row r="49" spans="1:11" s="113" customFormat="1" ht="12.75" customHeight="1">
      <c r="A49" s="54" t="s">
        <v>105</v>
      </c>
      <c r="B49" s="51" t="s">
        <v>230</v>
      </c>
      <c r="C49" s="137"/>
      <c r="D49" s="108"/>
      <c r="E49" s="37"/>
      <c r="F49" s="37"/>
      <c r="G49" s="37"/>
      <c r="H49" s="37"/>
      <c r="I49" s="37"/>
      <c r="J49" s="37"/>
      <c r="K49" s="37"/>
    </row>
    <row r="50" spans="1:11" s="113" customFormat="1" ht="12.75" customHeight="1">
      <c r="A50" s="50" t="s">
        <v>106</v>
      </c>
      <c r="B50" s="58" t="s">
        <v>231</v>
      </c>
      <c r="C50" s="137"/>
      <c r="D50" s="108"/>
      <c r="E50" s="37"/>
      <c r="F50" s="37"/>
      <c r="G50" s="37"/>
      <c r="H50" s="37"/>
      <c r="I50" s="37"/>
      <c r="J50" s="37"/>
      <c r="K50" s="37"/>
    </row>
    <row r="51" spans="1:11" s="113" customFormat="1" ht="12.75" customHeight="1">
      <c r="A51" s="50" t="s">
        <v>107</v>
      </c>
      <c r="B51" s="58" t="s">
        <v>108</v>
      </c>
      <c r="C51" s="137"/>
      <c r="D51" s="108"/>
      <c r="E51" s="37"/>
      <c r="F51" s="37"/>
      <c r="G51" s="37"/>
      <c r="H51" s="37"/>
      <c r="I51" s="37"/>
      <c r="J51" s="37"/>
      <c r="K51" s="37"/>
    </row>
    <row r="52" spans="1:11" s="113" customFormat="1" ht="12.75" customHeight="1">
      <c r="A52" s="50" t="s">
        <v>109</v>
      </c>
      <c r="B52" s="59" t="s">
        <v>110</v>
      </c>
      <c r="C52" s="137"/>
      <c r="D52" s="108">
        <f>SUM(C49:C51)/100*5</f>
        <v>0</v>
      </c>
      <c r="E52" s="37"/>
      <c r="F52" s="37"/>
      <c r="G52" s="37"/>
      <c r="H52" s="37"/>
      <c r="I52" s="37"/>
      <c r="J52" s="37"/>
      <c r="K52" s="37"/>
    </row>
    <row r="53" spans="1:11" s="111" customFormat="1" ht="25" customHeight="1">
      <c r="A53" s="220" t="s">
        <v>232</v>
      </c>
      <c r="B53" s="221"/>
      <c r="C53" s="46"/>
      <c r="D53" s="108"/>
      <c r="E53" s="37"/>
      <c r="F53" s="37"/>
      <c r="G53" s="37"/>
      <c r="H53" s="37"/>
      <c r="I53" s="37"/>
      <c r="J53" s="37"/>
      <c r="K53" s="37"/>
    </row>
    <row r="54" spans="1:11" s="113" customFormat="1" ht="12.75" customHeight="1">
      <c r="A54" s="50" t="s">
        <v>111</v>
      </c>
      <c r="B54" s="58" t="s">
        <v>233</v>
      </c>
      <c r="C54" s="137"/>
      <c r="D54" s="108"/>
      <c r="E54" s="37"/>
      <c r="F54" s="37"/>
      <c r="G54" s="37"/>
      <c r="H54" s="37"/>
      <c r="I54" s="37"/>
      <c r="J54" s="37"/>
      <c r="K54" s="37"/>
    </row>
    <row r="55" spans="1:11" s="111" customFormat="1" ht="25" customHeight="1">
      <c r="A55" s="220" t="s">
        <v>209</v>
      </c>
      <c r="B55" s="221"/>
      <c r="C55" s="46"/>
      <c r="D55" s="108"/>
      <c r="E55" s="37"/>
      <c r="F55" s="37"/>
      <c r="G55" s="37"/>
      <c r="H55" s="37"/>
      <c r="I55" s="37"/>
      <c r="J55" s="37"/>
      <c r="K55" s="37"/>
    </row>
    <row r="56" spans="1:11" ht="24" customHeight="1">
      <c r="A56" s="50" t="s">
        <v>112</v>
      </c>
      <c r="B56" s="58" t="s">
        <v>234</v>
      </c>
      <c r="C56" s="52"/>
      <c r="D56" s="108"/>
      <c r="E56" s="37"/>
      <c r="F56" s="37"/>
      <c r="G56" s="37"/>
      <c r="H56" s="37"/>
      <c r="I56" s="37"/>
      <c r="J56" s="37"/>
      <c r="K56" s="37"/>
    </row>
    <row r="57" spans="1:11" s="111" customFormat="1" ht="25" customHeight="1">
      <c r="A57" s="220" t="s">
        <v>113</v>
      </c>
      <c r="B57" s="221"/>
      <c r="C57" s="46"/>
      <c r="D57" s="108"/>
      <c r="E57" s="37"/>
      <c r="F57" s="37"/>
      <c r="G57" s="37"/>
      <c r="H57" s="37"/>
      <c r="I57" s="37"/>
      <c r="J57" s="37"/>
      <c r="K57" s="37"/>
    </row>
    <row r="58" spans="1:11" ht="24" customHeight="1">
      <c r="A58" s="50" t="s">
        <v>114</v>
      </c>
      <c r="B58" s="58" t="s">
        <v>235</v>
      </c>
      <c r="C58" s="52"/>
      <c r="D58" s="108"/>
      <c r="E58" s="37"/>
      <c r="F58" s="37"/>
      <c r="G58" s="37"/>
      <c r="H58" s="37"/>
      <c r="I58" s="37"/>
      <c r="J58" s="37"/>
      <c r="K58" s="37"/>
    </row>
    <row r="59" spans="1:11" ht="12.75" customHeight="1">
      <c r="A59" s="50" t="s">
        <v>115</v>
      </c>
      <c r="B59" s="59" t="s">
        <v>116</v>
      </c>
      <c r="C59" s="52"/>
      <c r="D59" s="108"/>
      <c r="E59" s="37"/>
      <c r="F59" s="37"/>
      <c r="G59" s="37"/>
      <c r="H59" s="37"/>
      <c r="I59" s="37"/>
      <c r="J59" s="37"/>
      <c r="K59" s="37"/>
    </row>
    <row r="60" spans="1:11" ht="12.75" customHeight="1">
      <c r="A60" s="50" t="s">
        <v>117</v>
      </c>
      <c r="B60" s="58" t="s">
        <v>118</v>
      </c>
      <c r="C60" s="52"/>
      <c r="D60" s="108"/>
      <c r="E60" s="37"/>
      <c r="F60" s="37"/>
      <c r="G60" s="37"/>
      <c r="H60" s="37"/>
      <c r="I60" s="37"/>
      <c r="J60" s="37"/>
      <c r="K60" s="37"/>
    </row>
    <row r="61" spans="1:11" ht="12.75" customHeight="1">
      <c r="A61" s="50" t="s">
        <v>119</v>
      </c>
      <c r="B61" s="58" t="s">
        <v>120</v>
      </c>
      <c r="C61" s="52"/>
      <c r="D61" s="108"/>
      <c r="E61" s="37"/>
      <c r="F61" s="37"/>
      <c r="G61" s="37"/>
      <c r="H61" s="37"/>
      <c r="I61" s="37"/>
      <c r="J61" s="37"/>
      <c r="K61" s="37"/>
    </row>
    <row r="62" spans="1:11" ht="24" customHeight="1">
      <c r="A62" s="50" t="s">
        <v>121</v>
      </c>
      <c r="B62" s="58" t="s">
        <v>122</v>
      </c>
      <c r="C62" s="52"/>
      <c r="D62" s="108"/>
      <c r="E62" s="37"/>
      <c r="F62" s="37"/>
      <c r="G62" s="37"/>
      <c r="H62" s="37"/>
      <c r="I62" s="37"/>
      <c r="J62" s="37"/>
      <c r="K62" s="37"/>
    </row>
    <row r="63" spans="1:11" ht="12.75" customHeight="1">
      <c r="A63" s="50" t="s">
        <v>123</v>
      </c>
      <c r="B63" s="58" t="s">
        <v>236</v>
      </c>
      <c r="C63" s="52"/>
      <c r="D63" s="108"/>
      <c r="E63" s="37"/>
      <c r="F63" s="37"/>
      <c r="G63" s="37"/>
      <c r="H63" s="37"/>
      <c r="I63" s="37"/>
      <c r="J63" s="37"/>
      <c r="K63" s="37"/>
    </row>
    <row r="64" spans="1:11" ht="24" customHeight="1">
      <c r="A64" s="50" t="s">
        <v>124</v>
      </c>
      <c r="B64" s="58" t="s">
        <v>256</v>
      </c>
      <c r="C64" s="52"/>
      <c r="D64" s="108">
        <f>SUM(C58:C63)/100*5</f>
        <v>0</v>
      </c>
      <c r="E64" s="37"/>
      <c r="F64" s="37"/>
      <c r="G64" s="37"/>
      <c r="H64" s="37"/>
      <c r="I64" s="37"/>
      <c r="J64" s="37"/>
      <c r="K64" s="37"/>
    </row>
    <row r="65" spans="1:11" s="111" customFormat="1" ht="25" customHeight="1">
      <c r="A65" s="229" t="s">
        <v>125</v>
      </c>
      <c r="B65" s="230"/>
      <c r="C65" s="45">
        <f>SUM(C67:C68,C70:C72,C74,C76:C77,C79:C84,C86:C92)</f>
        <v>0</v>
      </c>
      <c r="D65" s="108"/>
      <c r="E65" s="37"/>
      <c r="F65" s="37"/>
      <c r="G65" s="37"/>
      <c r="H65" s="37"/>
      <c r="I65" s="37"/>
      <c r="J65" s="37"/>
      <c r="K65" s="37"/>
    </row>
    <row r="66" spans="1:11" s="111" customFormat="1" ht="25" customHeight="1">
      <c r="A66" s="220" t="s">
        <v>237</v>
      </c>
      <c r="B66" s="221"/>
      <c r="C66" s="46"/>
      <c r="D66" s="108"/>
      <c r="E66" s="37"/>
      <c r="F66" s="37"/>
      <c r="G66" s="37"/>
      <c r="H66" s="37"/>
      <c r="I66" s="37"/>
      <c r="J66" s="37"/>
      <c r="K66" s="37"/>
    </row>
    <row r="67" spans="1:11" s="114" customFormat="1" ht="12.75" customHeight="1">
      <c r="A67" s="85" t="s">
        <v>126</v>
      </c>
      <c r="B67" s="86" t="s">
        <v>238</v>
      </c>
      <c r="C67" s="52"/>
      <c r="D67" s="108"/>
      <c r="E67" s="37"/>
      <c r="F67" s="37"/>
      <c r="G67" s="37"/>
      <c r="H67" s="37"/>
      <c r="I67" s="37"/>
      <c r="J67" s="37"/>
      <c r="K67" s="37"/>
    </row>
    <row r="68" spans="1:11" s="114" customFormat="1" ht="12.75" customHeight="1">
      <c r="A68" s="50" t="s">
        <v>127</v>
      </c>
      <c r="B68" s="58" t="s">
        <v>257</v>
      </c>
      <c r="C68" s="52"/>
      <c r="D68" s="108">
        <f>SUM(C67)/100*5</f>
        <v>0</v>
      </c>
      <c r="E68" s="37"/>
      <c r="F68" s="37"/>
      <c r="G68" s="37"/>
      <c r="H68" s="37"/>
      <c r="I68" s="37"/>
      <c r="J68" s="37"/>
      <c r="K68" s="37"/>
    </row>
    <row r="69" spans="1:11" s="111" customFormat="1" ht="25" customHeight="1">
      <c r="A69" s="220" t="s">
        <v>239</v>
      </c>
      <c r="B69" s="221"/>
      <c r="C69" s="46"/>
      <c r="D69" s="108"/>
      <c r="E69" s="37"/>
      <c r="F69" s="37"/>
      <c r="G69" s="37"/>
      <c r="H69" s="37"/>
      <c r="I69" s="37"/>
      <c r="J69" s="37"/>
      <c r="K69" s="37"/>
    </row>
    <row r="70" spans="1:11" s="114" customFormat="1" ht="12.75" customHeight="1">
      <c r="A70" s="50" t="s">
        <v>128</v>
      </c>
      <c r="B70" s="59" t="s">
        <v>129</v>
      </c>
      <c r="C70" s="52"/>
      <c r="D70" s="108"/>
      <c r="E70" s="37"/>
      <c r="F70" s="37"/>
      <c r="G70" s="37"/>
      <c r="H70" s="37"/>
      <c r="I70" s="37"/>
      <c r="J70" s="37"/>
      <c r="K70" s="37"/>
    </row>
    <row r="71" spans="1:11" s="114" customFormat="1" ht="12.75" customHeight="1">
      <c r="A71" s="50" t="s">
        <v>130</v>
      </c>
      <c r="B71" s="59" t="s">
        <v>131</v>
      </c>
      <c r="C71" s="52"/>
      <c r="D71" s="108"/>
      <c r="E71" s="37"/>
      <c r="F71" s="37"/>
      <c r="G71" s="37"/>
      <c r="H71" s="37"/>
      <c r="I71" s="37"/>
      <c r="J71" s="37"/>
      <c r="K71" s="37"/>
    </row>
    <row r="72" spans="1:11" s="114" customFormat="1" ht="12.75" customHeight="1">
      <c r="A72" s="50" t="s">
        <v>132</v>
      </c>
      <c r="B72" s="58" t="s">
        <v>258</v>
      </c>
      <c r="C72" s="52"/>
      <c r="D72" s="108">
        <f>SUM(C70:C71)/100*5</f>
        <v>0</v>
      </c>
      <c r="E72" s="37"/>
      <c r="F72" s="37"/>
      <c r="G72" s="37"/>
      <c r="H72" s="37"/>
      <c r="I72" s="37"/>
      <c r="J72" s="37"/>
      <c r="K72" s="37"/>
    </row>
    <row r="73" spans="1:11" s="111" customFormat="1" ht="25" customHeight="1">
      <c r="A73" s="220" t="s">
        <v>240</v>
      </c>
      <c r="B73" s="221"/>
      <c r="C73" s="46"/>
      <c r="D73" s="108"/>
      <c r="E73" s="37"/>
      <c r="F73" s="37"/>
      <c r="G73" s="37"/>
      <c r="H73" s="37"/>
      <c r="I73" s="37"/>
      <c r="J73" s="37"/>
      <c r="K73" s="37"/>
    </row>
    <row r="74" spans="1:11" s="114" customFormat="1" ht="12.75" customHeight="1">
      <c r="A74" s="87" t="s">
        <v>133</v>
      </c>
      <c r="B74" s="53" t="s">
        <v>134</v>
      </c>
      <c r="C74" s="52"/>
      <c r="D74" s="108"/>
      <c r="E74" s="37"/>
      <c r="F74" s="37"/>
      <c r="G74" s="37"/>
      <c r="H74" s="37"/>
      <c r="I74" s="37"/>
      <c r="J74" s="37"/>
      <c r="K74" s="37"/>
    </row>
    <row r="75" spans="1:11" s="114" customFormat="1" ht="42" customHeight="1">
      <c r="A75" s="220" t="s">
        <v>135</v>
      </c>
      <c r="B75" s="226"/>
      <c r="C75" s="46"/>
      <c r="D75" s="108"/>
      <c r="E75" s="37"/>
      <c r="F75" s="37"/>
      <c r="G75" s="37"/>
      <c r="H75" s="37"/>
      <c r="I75" s="37"/>
      <c r="J75" s="37"/>
      <c r="K75" s="37"/>
    </row>
    <row r="76" spans="1:11" s="114" customFormat="1" ht="12.75" customHeight="1">
      <c r="A76" s="54" t="s">
        <v>241</v>
      </c>
      <c r="B76" s="58" t="s">
        <v>242</v>
      </c>
      <c r="C76" s="52"/>
      <c r="D76" s="108"/>
      <c r="E76" s="37"/>
      <c r="F76" s="37"/>
      <c r="G76" s="37"/>
      <c r="H76" s="37"/>
      <c r="I76" s="37"/>
      <c r="J76" s="37"/>
      <c r="K76" s="37"/>
    </row>
    <row r="77" spans="1:11" s="114" customFormat="1" ht="12.75" customHeight="1">
      <c r="A77" s="50" t="s">
        <v>136</v>
      </c>
      <c r="B77" s="58" t="s">
        <v>243</v>
      </c>
      <c r="C77" s="52"/>
      <c r="D77" s="108">
        <f>SUM(C76)/100*5</f>
        <v>0</v>
      </c>
      <c r="E77" s="37"/>
      <c r="F77" s="37"/>
      <c r="G77" s="37"/>
      <c r="H77" s="37"/>
      <c r="I77" s="37"/>
      <c r="J77" s="37"/>
      <c r="K77" s="37"/>
    </row>
    <row r="78" spans="1:11" s="111" customFormat="1" ht="25" customHeight="1">
      <c r="A78" s="220" t="s">
        <v>137</v>
      </c>
      <c r="B78" s="221"/>
      <c r="C78" s="46"/>
      <c r="D78" s="108"/>
      <c r="E78" s="37"/>
      <c r="F78" s="37"/>
      <c r="G78" s="37"/>
      <c r="H78" s="37"/>
      <c r="I78" s="37"/>
      <c r="J78" s="37"/>
      <c r="K78" s="37"/>
    </row>
    <row r="79" spans="1:11" s="115" customFormat="1" ht="12.75" customHeight="1">
      <c r="A79" s="50" t="s">
        <v>138</v>
      </c>
      <c r="B79" s="58" t="s">
        <v>244</v>
      </c>
      <c r="C79" s="52"/>
      <c r="D79" s="108"/>
      <c r="E79" s="37"/>
      <c r="F79" s="37"/>
      <c r="G79" s="37"/>
      <c r="H79" s="37"/>
      <c r="I79" s="37"/>
      <c r="J79" s="37"/>
      <c r="K79" s="37"/>
    </row>
    <row r="80" spans="1:11" s="115" customFormat="1" ht="12.75" customHeight="1">
      <c r="A80" s="54" t="s">
        <v>139</v>
      </c>
      <c r="B80" s="58" t="s">
        <v>140</v>
      </c>
      <c r="C80" s="52"/>
      <c r="D80" s="108"/>
      <c r="E80" s="37"/>
      <c r="F80" s="37"/>
      <c r="G80" s="37"/>
      <c r="H80" s="37"/>
      <c r="I80" s="37"/>
      <c r="J80" s="37"/>
      <c r="K80" s="37"/>
    </row>
    <row r="81" spans="1:11" s="115" customFormat="1" ht="12.75" customHeight="1">
      <c r="A81" s="54" t="s">
        <v>141</v>
      </c>
      <c r="B81" s="58" t="s">
        <v>245</v>
      </c>
      <c r="C81" s="52"/>
      <c r="D81" s="108"/>
      <c r="E81" s="37"/>
      <c r="F81" s="37"/>
      <c r="G81" s="37"/>
      <c r="H81" s="37"/>
      <c r="I81" s="37"/>
      <c r="J81" s="37"/>
      <c r="K81" s="37"/>
    </row>
    <row r="82" spans="1:11" s="115" customFormat="1" ht="12.75" customHeight="1">
      <c r="A82" s="54" t="s">
        <v>142</v>
      </c>
      <c r="B82" s="58" t="s">
        <v>143</v>
      </c>
      <c r="C82" s="52"/>
      <c r="D82" s="108"/>
      <c r="E82" s="37"/>
      <c r="F82" s="37"/>
      <c r="G82" s="37"/>
      <c r="H82" s="37"/>
      <c r="I82" s="37"/>
      <c r="J82" s="37"/>
      <c r="K82" s="37"/>
    </row>
    <row r="83" spans="1:11" s="115" customFormat="1" ht="12.75" customHeight="1">
      <c r="A83" s="54" t="s">
        <v>144</v>
      </c>
      <c r="B83" s="58" t="s">
        <v>145</v>
      </c>
      <c r="C83" s="52"/>
      <c r="D83" s="108"/>
      <c r="E83" s="37"/>
      <c r="F83" s="37"/>
      <c r="G83" s="37"/>
      <c r="H83" s="37"/>
      <c r="I83" s="37"/>
      <c r="J83" s="37"/>
      <c r="K83" s="37"/>
    </row>
    <row r="84" spans="1:11" s="114" customFormat="1" ht="12.75" customHeight="1">
      <c r="A84" s="54" t="s">
        <v>146</v>
      </c>
      <c r="B84" s="59" t="s">
        <v>147</v>
      </c>
      <c r="C84" s="52"/>
      <c r="D84" s="108">
        <f>SUM(C79:C83)/100*5</f>
        <v>0</v>
      </c>
      <c r="E84" s="37"/>
      <c r="F84" s="37"/>
      <c r="G84" s="37"/>
      <c r="H84" s="37"/>
      <c r="I84" s="37"/>
      <c r="J84" s="37"/>
      <c r="K84" s="37"/>
    </row>
    <row r="85" spans="1:11" s="111" customFormat="1" ht="25" customHeight="1">
      <c r="A85" s="220" t="s">
        <v>148</v>
      </c>
      <c r="B85" s="221"/>
      <c r="C85" s="46"/>
      <c r="D85" s="108"/>
      <c r="E85" s="37"/>
      <c r="F85" s="37"/>
      <c r="G85" s="37"/>
      <c r="H85" s="37"/>
      <c r="I85" s="37"/>
      <c r="J85" s="37"/>
      <c r="K85" s="37"/>
    </row>
    <row r="86" spans="1:11" s="114" customFormat="1" ht="24" customHeight="1">
      <c r="A86" s="54" t="s">
        <v>149</v>
      </c>
      <c r="B86" s="58" t="s">
        <v>246</v>
      </c>
      <c r="C86" s="52"/>
      <c r="D86" s="108"/>
      <c r="E86" s="37"/>
      <c r="F86" s="37"/>
      <c r="G86" s="37"/>
      <c r="H86" s="37"/>
      <c r="I86" s="37"/>
      <c r="J86" s="37"/>
      <c r="K86" s="37"/>
    </row>
    <row r="87" spans="1:11" s="114" customFormat="1" ht="12.75" customHeight="1">
      <c r="A87" s="54" t="s">
        <v>150</v>
      </c>
      <c r="B87" s="59" t="s">
        <v>151</v>
      </c>
      <c r="C87" s="52"/>
      <c r="D87" s="108"/>
      <c r="E87" s="37"/>
      <c r="F87" s="37"/>
      <c r="G87" s="37"/>
      <c r="H87" s="37"/>
      <c r="I87" s="37"/>
      <c r="J87" s="37"/>
      <c r="K87" s="37"/>
    </row>
    <row r="88" spans="1:11" s="114" customFormat="1" ht="12.75" customHeight="1">
      <c r="A88" s="54" t="s">
        <v>152</v>
      </c>
      <c r="B88" s="58" t="s">
        <v>153</v>
      </c>
      <c r="C88" s="52"/>
      <c r="D88" s="108"/>
      <c r="E88" s="37"/>
      <c r="F88" s="37"/>
      <c r="G88" s="37"/>
      <c r="H88" s="37"/>
      <c r="I88" s="37"/>
      <c r="J88" s="37"/>
      <c r="K88" s="37"/>
    </row>
    <row r="89" spans="1:11" s="114" customFormat="1" ht="12.75" customHeight="1">
      <c r="A89" s="54" t="s">
        <v>154</v>
      </c>
      <c r="B89" s="58" t="s">
        <v>120</v>
      </c>
      <c r="C89" s="52"/>
      <c r="D89" s="108"/>
      <c r="E89" s="37"/>
      <c r="F89" s="37"/>
      <c r="G89" s="37"/>
      <c r="H89" s="37"/>
      <c r="I89" s="37"/>
      <c r="J89" s="37"/>
      <c r="K89" s="37"/>
    </row>
    <row r="90" spans="1:11" s="114" customFormat="1" ht="24" customHeight="1">
      <c r="A90" s="60" t="s">
        <v>155</v>
      </c>
      <c r="B90" s="61" t="s">
        <v>156</v>
      </c>
      <c r="C90" s="52"/>
      <c r="D90" s="108"/>
      <c r="E90" s="37"/>
      <c r="F90" s="37"/>
      <c r="G90" s="37"/>
      <c r="H90" s="37"/>
      <c r="I90" s="37"/>
      <c r="J90" s="37"/>
      <c r="K90" s="37"/>
    </row>
    <row r="91" spans="1:11" s="114" customFormat="1" ht="12.75" customHeight="1">
      <c r="A91" s="147" t="s">
        <v>157</v>
      </c>
      <c r="B91" s="148" t="s">
        <v>247</v>
      </c>
      <c r="C91" s="146"/>
      <c r="D91" s="108"/>
      <c r="E91" s="37"/>
      <c r="F91" s="37"/>
      <c r="G91" s="37"/>
      <c r="H91" s="37"/>
      <c r="I91" s="37"/>
      <c r="J91" s="37"/>
      <c r="K91" s="37"/>
    </row>
    <row r="92" spans="1:11" s="114" customFormat="1" ht="12.75" customHeight="1">
      <c r="A92" s="147" t="s">
        <v>158</v>
      </c>
      <c r="B92" s="149" t="s">
        <v>259</v>
      </c>
      <c r="C92" s="146"/>
      <c r="D92" s="108">
        <f>SUM(C86:C91)/100*5</f>
        <v>0</v>
      </c>
      <c r="E92" s="37"/>
      <c r="F92" s="37"/>
      <c r="G92" s="37"/>
      <c r="H92" s="37"/>
      <c r="I92" s="37"/>
      <c r="J92" s="37"/>
      <c r="K92" s="37"/>
    </row>
    <row r="93" spans="1:11" s="111" customFormat="1" ht="25" customHeight="1">
      <c r="A93" s="227" t="s">
        <v>159</v>
      </c>
      <c r="B93" s="228"/>
      <c r="C93" s="45">
        <f>SUM(C95,C97:C98)</f>
        <v>0</v>
      </c>
      <c r="D93" s="108"/>
      <c r="E93" s="37"/>
      <c r="F93" s="37"/>
      <c r="G93" s="37"/>
      <c r="H93" s="37"/>
      <c r="I93" s="37"/>
      <c r="J93" s="37"/>
      <c r="K93" s="37"/>
    </row>
    <row r="94" spans="1:11" s="111" customFormat="1" ht="25" customHeight="1">
      <c r="A94" s="220" t="s">
        <v>211</v>
      </c>
      <c r="B94" s="221"/>
      <c r="C94" s="46"/>
      <c r="D94" s="108"/>
      <c r="E94" s="37"/>
      <c r="F94" s="37"/>
      <c r="G94" s="37"/>
      <c r="H94" s="37"/>
      <c r="I94" s="37"/>
      <c r="J94" s="37"/>
      <c r="K94" s="37"/>
    </row>
    <row r="95" spans="1:11" s="111" customFormat="1" ht="24" customHeight="1">
      <c r="A95" s="60" t="s">
        <v>210</v>
      </c>
      <c r="B95" s="58" t="s">
        <v>217</v>
      </c>
      <c r="C95" s="52"/>
      <c r="D95" s="108"/>
      <c r="E95" s="37"/>
      <c r="F95" s="37"/>
      <c r="G95" s="37"/>
      <c r="H95" s="37"/>
      <c r="I95" s="37"/>
      <c r="J95" s="37"/>
      <c r="K95" s="37"/>
    </row>
    <row r="96" spans="1:11" s="111" customFormat="1" ht="25" customHeight="1">
      <c r="A96" s="220" t="s">
        <v>201</v>
      </c>
      <c r="B96" s="221"/>
      <c r="C96" s="46"/>
      <c r="D96" s="108"/>
      <c r="E96" s="37"/>
      <c r="F96" s="37"/>
      <c r="G96" s="37"/>
      <c r="H96" s="37"/>
      <c r="I96" s="37"/>
      <c r="J96" s="37"/>
      <c r="K96" s="37"/>
    </row>
    <row r="97" spans="1:11" s="114" customFormat="1" ht="12.75" customHeight="1">
      <c r="A97" s="54" t="s">
        <v>252</v>
      </c>
      <c r="B97" s="51" t="s">
        <v>248</v>
      </c>
      <c r="C97" s="52"/>
      <c r="D97" s="108"/>
      <c r="E97" s="37"/>
      <c r="F97" s="37"/>
      <c r="G97" s="37"/>
      <c r="H97" s="37"/>
      <c r="I97" s="37"/>
      <c r="J97" s="37"/>
      <c r="K97" s="37"/>
    </row>
    <row r="98" spans="1:11" s="114" customFormat="1" ht="12.75" customHeight="1">
      <c r="A98" s="54" t="s">
        <v>160</v>
      </c>
      <c r="B98" s="51" t="s">
        <v>161</v>
      </c>
      <c r="C98" s="52"/>
      <c r="D98" s="108">
        <f>SUM(C97)/100*5</f>
        <v>0</v>
      </c>
      <c r="E98" s="37"/>
      <c r="F98" s="37"/>
      <c r="G98" s="37"/>
      <c r="H98" s="37"/>
      <c r="I98" s="37"/>
      <c r="J98" s="37"/>
      <c r="K98" s="37"/>
    </row>
    <row r="99" spans="1:11" s="111" customFormat="1" ht="25" customHeight="1">
      <c r="A99" s="229" t="s">
        <v>162</v>
      </c>
      <c r="B99" s="230"/>
      <c r="C99" s="45">
        <f>SUM(C101:C102,C104)</f>
        <v>0</v>
      </c>
      <c r="D99" s="108"/>
      <c r="E99" s="37"/>
      <c r="F99" s="37"/>
      <c r="G99" s="37"/>
      <c r="H99" s="37"/>
      <c r="I99" s="37"/>
      <c r="J99" s="37"/>
      <c r="K99" s="37"/>
    </row>
    <row r="100" spans="1:11" ht="25" customHeight="1">
      <c r="A100" s="220" t="s">
        <v>163</v>
      </c>
      <c r="B100" s="221"/>
      <c r="C100" s="46"/>
      <c r="D100" s="108"/>
      <c r="E100" s="37"/>
      <c r="F100" s="37"/>
      <c r="G100" s="37"/>
      <c r="H100" s="37"/>
      <c r="I100" s="37"/>
      <c r="J100" s="37"/>
      <c r="K100" s="37"/>
    </row>
    <row r="101" spans="1:11" ht="12.75" customHeight="1">
      <c r="A101" s="54" t="s">
        <v>164</v>
      </c>
      <c r="B101" s="58" t="s">
        <v>249</v>
      </c>
      <c r="C101" s="52"/>
      <c r="D101" s="108"/>
      <c r="E101" s="37"/>
      <c r="F101" s="37"/>
      <c r="G101" s="37"/>
      <c r="H101" s="37"/>
      <c r="I101" s="37"/>
      <c r="J101" s="37"/>
      <c r="K101" s="37"/>
    </row>
    <row r="102" spans="1:11" ht="12.75" customHeight="1">
      <c r="A102" s="54" t="s">
        <v>165</v>
      </c>
      <c r="B102" s="58" t="s">
        <v>250</v>
      </c>
      <c r="C102" s="52"/>
      <c r="D102" s="108">
        <f>SUM(C101)/100*5</f>
        <v>0</v>
      </c>
      <c r="E102" s="37"/>
      <c r="F102" s="37"/>
      <c r="G102" s="37"/>
      <c r="H102" s="37"/>
      <c r="I102" s="37"/>
      <c r="J102" s="37"/>
      <c r="K102" s="37"/>
    </row>
    <row r="103" spans="1:11" s="111" customFormat="1" ht="25" customHeight="1">
      <c r="A103" s="220" t="s">
        <v>166</v>
      </c>
      <c r="B103" s="221"/>
      <c r="C103" s="46"/>
      <c r="D103" s="108"/>
      <c r="E103" s="37"/>
      <c r="F103" s="37"/>
      <c r="G103" s="37"/>
      <c r="H103" s="37"/>
      <c r="I103" s="37"/>
      <c r="J103" s="37"/>
      <c r="K103" s="37"/>
    </row>
    <row r="104" spans="1:11" ht="12.75" customHeight="1" thickBot="1">
      <c r="A104" s="60" t="s">
        <v>255</v>
      </c>
      <c r="B104" s="125" t="s">
        <v>251</v>
      </c>
      <c r="C104" s="62"/>
      <c r="D104" s="108"/>
      <c r="E104" s="37"/>
      <c r="F104" s="37"/>
      <c r="G104" s="37"/>
      <c r="H104" s="37"/>
      <c r="I104" s="37"/>
      <c r="J104" s="37"/>
      <c r="K104" s="37"/>
    </row>
    <row r="105" spans="1:11">
      <c r="A105" s="37"/>
      <c r="B105" s="37"/>
      <c r="C105" s="37"/>
      <c r="D105" s="108"/>
      <c r="E105" s="37"/>
      <c r="F105" s="37"/>
      <c r="G105" s="37"/>
      <c r="H105" s="37"/>
      <c r="I105" s="37"/>
      <c r="J105" s="37"/>
      <c r="K105" s="37"/>
    </row>
    <row r="106" spans="1:11">
      <c r="A106" s="37"/>
      <c r="B106" s="37"/>
      <c r="C106" s="37"/>
      <c r="D106" s="108"/>
      <c r="E106" s="37"/>
      <c r="F106" s="37"/>
      <c r="G106" s="37"/>
      <c r="H106" s="37"/>
      <c r="I106" s="37"/>
      <c r="J106" s="37"/>
      <c r="K106" s="37"/>
    </row>
    <row r="107" spans="1:11">
      <c r="A107" s="37"/>
      <c r="B107" s="37"/>
      <c r="C107" s="37"/>
      <c r="D107" s="108"/>
      <c r="E107" s="37"/>
      <c r="F107" s="37"/>
      <c r="G107" s="37"/>
      <c r="H107" s="37"/>
      <c r="I107" s="37"/>
      <c r="J107" s="37"/>
      <c r="K107" s="37"/>
    </row>
    <row r="108" spans="1:11">
      <c r="A108" s="37"/>
      <c r="B108" s="37"/>
      <c r="C108" s="37"/>
      <c r="D108" s="108"/>
      <c r="E108" s="37"/>
      <c r="F108" s="37"/>
      <c r="G108" s="37"/>
      <c r="H108" s="37"/>
      <c r="I108" s="37"/>
      <c r="J108" s="37"/>
      <c r="K108" s="37"/>
    </row>
    <row r="109" spans="1:11">
      <c r="A109" s="37"/>
      <c r="B109" s="37"/>
      <c r="C109" s="37"/>
      <c r="D109" s="108"/>
      <c r="E109" s="37"/>
      <c r="F109" s="37"/>
      <c r="G109" s="37"/>
      <c r="H109" s="37"/>
      <c r="I109" s="37"/>
      <c r="J109" s="37"/>
      <c r="K109" s="37"/>
    </row>
    <row r="110" spans="1:11">
      <c r="A110" s="37"/>
      <c r="B110" s="37"/>
      <c r="C110" s="37"/>
      <c r="D110" s="108"/>
      <c r="E110" s="37"/>
      <c r="F110" s="37"/>
      <c r="G110" s="37"/>
      <c r="H110" s="37"/>
      <c r="I110" s="37"/>
      <c r="J110" s="37"/>
      <c r="K110" s="37"/>
    </row>
    <row r="111" spans="1:11">
      <c r="A111" s="37"/>
      <c r="B111" s="37"/>
      <c r="C111" s="37"/>
      <c r="D111" s="108"/>
      <c r="E111" s="37"/>
      <c r="F111" s="37"/>
      <c r="G111" s="37"/>
      <c r="H111" s="37"/>
      <c r="I111" s="37"/>
      <c r="J111" s="37"/>
      <c r="K111" s="37"/>
    </row>
    <row r="112" spans="1:11">
      <c r="A112" s="37"/>
      <c r="B112" s="37"/>
      <c r="C112" s="37"/>
      <c r="D112" s="108"/>
      <c r="E112" s="37"/>
      <c r="F112" s="37"/>
      <c r="G112" s="37"/>
      <c r="H112" s="37"/>
      <c r="I112" s="37"/>
      <c r="J112" s="37"/>
      <c r="K112" s="37"/>
    </row>
    <row r="113" spans="1:11">
      <c r="A113" s="37"/>
      <c r="B113" s="37"/>
      <c r="C113" s="37"/>
      <c r="D113" s="108"/>
      <c r="E113" s="37"/>
      <c r="F113" s="37"/>
      <c r="G113" s="37"/>
      <c r="H113" s="37"/>
      <c r="I113" s="37"/>
      <c r="J113" s="37"/>
      <c r="K113" s="37"/>
    </row>
    <row r="114" spans="1:11">
      <c r="A114" s="37"/>
      <c r="B114" s="37"/>
      <c r="C114" s="37"/>
      <c r="D114" s="108"/>
      <c r="E114" s="37"/>
      <c r="F114" s="37"/>
      <c r="G114" s="37"/>
      <c r="H114" s="37"/>
      <c r="I114" s="37"/>
      <c r="J114" s="37"/>
      <c r="K114" s="37"/>
    </row>
    <row r="115" spans="1:11">
      <c r="A115" s="37"/>
      <c r="B115" s="37"/>
      <c r="C115" s="37"/>
      <c r="D115" s="108"/>
      <c r="E115" s="37"/>
      <c r="F115" s="37"/>
      <c r="G115" s="37"/>
      <c r="H115" s="37"/>
      <c r="I115" s="37"/>
      <c r="J115" s="37"/>
      <c r="K115" s="37"/>
    </row>
    <row r="116" spans="1:11">
      <c r="A116" s="37"/>
      <c r="B116" s="37"/>
      <c r="C116" s="37"/>
      <c r="D116" s="108"/>
      <c r="E116" s="37"/>
      <c r="F116" s="37"/>
      <c r="G116" s="37"/>
      <c r="H116" s="37"/>
      <c r="I116" s="37"/>
      <c r="J116" s="37"/>
      <c r="K116" s="37"/>
    </row>
    <row r="117" spans="1:11">
      <c r="A117" s="37"/>
      <c r="B117" s="37"/>
      <c r="C117" s="37"/>
      <c r="D117" s="108"/>
      <c r="E117" s="37"/>
      <c r="F117" s="37"/>
      <c r="G117" s="37"/>
      <c r="H117" s="37"/>
      <c r="I117" s="37"/>
      <c r="J117" s="37"/>
      <c r="K117" s="37"/>
    </row>
    <row r="118" spans="1:11">
      <c r="A118" s="37"/>
      <c r="B118" s="37"/>
      <c r="C118" s="37"/>
      <c r="D118" s="108"/>
      <c r="E118" s="37"/>
      <c r="F118" s="37"/>
      <c r="G118" s="37"/>
      <c r="H118" s="37"/>
      <c r="I118" s="37"/>
      <c r="J118" s="37"/>
      <c r="K118" s="37"/>
    </row>
    <row r="119" spans="1:11">
      <c r="A119" s="37"/>
      <c r="B119" s="37"/>
      <c r="C119" s="37"/>
      <c r="D119" s="108"/>
      <c r="E119" s="37"/>
      <c r="F119" s="37"/>
      <c r="G119" s="37"/>
      <c r="H119" s="37"/>
      <c r="I119" s="37"/>
      <c r="J119" s="37"/>
      <c r="K119" s="37"/>
    </row>
  </sheetData>
  <sheetProtection algorithmName="SHA-512" hashValue="lXCkfUCgm6MuaLLI7PpaZUKk+ZYAA/Y9D8Q+YUIR62Kw2t1mu8qXUsnvvVRmZWyjxuqJ1u06tdWYIx0vpaSGSQ==" saltValue="z2gUjmgVTuHoMRT1kO0tXw==" spinCount="100000" sheet="1" selectLockedCells="1"/>
  <mergeCells count="5484">
    <mergeCell ref="O2:Q2"/>
    <mergeCell ref="R2:T2"/>
    <mergeCell ref="U2:W2"/>
    <mergeCell ref="X2:Z2"/>
    <mergeCell ref="AA2:AC2"/>
    <mergeCell ref="AD2:AF2"/>
    <mergeCell ref="L2:N2"/>
    <mergeCell ref="BQ2:BS2"/>
    <mergeCell ref="BT2:BV2"/>
    <mergeCell ref="BW2:BY2"/>
    <mergeCell ref="BZ2:CB2"/>
    <mergeCell ref="CC2:CE2"/>
    <mergeCell ref="CF2:CH2"/>
    <mergeCell ref="AY2:BA2"/>
    <mergeCell ref="BB2:BD2"/>
    <mergeCell ref="BE2:BG2"/>
    <mergeCell ref="BH2:BJ2"/>
    <mergeCell ref="BK2:BM2"/>
    <mergeCell ref="BN2:BP2"/>
    <mergeCell ref="AG2:AI2"/>
    <mergeCell ref="AJ2:AL2"/>
    <mergeCell ref="AM2:AO2"/>
    <mergeCell ref="AP2:AR2"/>
    <mergeCell ref="AS2:AU2"/>
    <mergeCell ref="AV2:AX2"/>
    <mergeCell ref="DS2:DU2"/>
    <mergeCell ref="DV2:DX2"/>
    <mergeCell ref="DY2:EA2"/>
    <mergeCell ref="EB2:ED2"/>
    <mergeCell ref="EE2:EG2"/>
    <mergeCell ref="EH2:EJ2"/>
    <mergeCell ref="DA2:DC2"/>
    <mergeCell ref="DD2:DF2"/>
    <mergeCell ref="DG2:DI2"/>
    <mergeCell ref="DJ2:DL2"/>
    <mergeCell ref="DM2:DO2"/>
    <mergeCell ref="DP2:DR2"/>
    <mergeCell ref="CI2:CK2"/>
    <mergeCell ref="CL2:CN2"/>
    <mergeCell ref="CO2:CQ2"/>
    <mergeCell ref="CR2:CT2"/>
    <mergeCell ref="CU2:CW2"/>
    <mergeCell ref="CX2:CZ2"/>
    <mergeCell ref="FU2:FW2"/>
    <mergeCell ref="FX2:FZ2"/>
    <mergeCell ref="GA2:GC2"/>
    <mergeCell ref="GD2:GF2"/>
    <mergeCell ref="GG2:GI2"/>
    <mergeCell ref="GJ2:GL2"/>
    <mergeCell ref="FC2:FE2"/>
    <mergeCell ref="FF2:FH2"/>
    <mergeCell ref="FI2:FK2"/>
    <mergeCell ref="FL2:FN2"/>
    <mergeCell ref="FO2:FQ2"/>
    <mergeCell ref="FR2:FT2"/>
    <mergeCell ref="EK2:EM2"/>
    <mergeCell ref="EN2:EP2"/>
    <mergeCell ref="EQ2:ES2"/>
    <mergeCell ref="ET2:EV2"/>
    <mergeCell ref="EW2:EY2"/>
    <mergeCell ref="EZ2:FB2"/>
    <mergeCell ref="HW2:HY2"/>
    <mergeCell ref="HZ2:IB2"/>
    <mergeCell ref="IC2:IE2"/>
    <mergeCell ref="IF2:IH2"/>
    <mergeCell ref="II2:IK2"/>
    <mergeCell ref="IL2:IN2"/>
    <mergeCell ref="HE2:HG2"/>
    <mergeCell ref="HH2:HJ2"/>
    <mergeCell ref="HK2:HM2"/>
    <mergeCell ref="HN2:HP2"/>
    <mergeCell ref="HQ2:HS2"/>
    <mergeCell ref="HT2:HV2"/>
    <mergeCell ref="GM2:GO2"/>
    <mergeCell ref="GP2:GR2"/>
    <mergeCell ref="GS2:GU2"/>
    <mergeCell ref="GV2:GX2"/>
    <mergeCell ref="GY2:HA2"/>
    <mergeCell ref="HB2:HD2"/>
    <mergeCell ref="JY2:KA2"/>
    <mergeCell ref="KB2:KD2"/>
    <mergeCell ref="KE2:KG2"/>
    <mergeCell ref="KH2:KJ2"/>
    <mergeCell ref="KK2:KM2"/>
    <mergeCell ref="KN2:KP2"/>
    <mergeCell ref="JG2:JI2"/>
    <mergeCell ref="JJ2:JL2"/>
    <mergeCell ref="JM2:JO2"/>
    <mergeCell ref="JP2:JR2"/>
    <mergeCell ref="JS2:JU2"/>
    <mergeCell ref="JV2:JX2"/>
    <mergeCell ref="IO2:IQ2"/>
    <mergeCell ref="IR2:IT2"/>
    <mergeCell ref="IU2:IW2"/>
    <mergeCell ref="IX2:IZ2"/>
    <mergeCell ref="JA2:JC2"/>
    <mergeCell ref="JD2:JF2"/>
    <mergeCell ref="MA2:MC2"/>
    <mergeCell ref="MD2:MF2"/>
    <mergeCell ref="MG2:MI2"/>
    <mergeCell ref="MJ2:ML2"/>
    <mergeCell ref="MM2:MO2"/>
    <mergeCell ref="MP2:MR2"/>
    <mergeCell ref="LI2:LK2"/>
    <mergeCell ref="LL2:LN2"/>
    <mergeCell ref="LO2:LQ2"/>
    <mergeCell ref="LR2:LT2"/>
    <mergeCell ref="LU2:LW2"/>
    <mergeCell ref="LX2:LZ2"/>
    <mergeCell ref="KQ2:KS2"/>
    <mergeCell ref="KT2:KV2"/>
    <mergeCell ref="KW2:KY2"/>
    <mergeCell ref="KZ2:LB2"/>
    <mergeCell ref="LC2:LE2"/>
    <mergeCell ref="LF2:LH2"/>
    <mergeCell ref="OC2:OE2"/>
    <mergeCell ref="OF2:OH2"/>
    <mergeCell ref="OI2:OK2"/>
    <mergeCell ref="OL2:ON2"/>
    <mergeCell ref="OO2:OQ2"/>
    <mergeCell ref="OR2:OT2"/>
    <mergeCell ref="NK2:NM2"/>
    <mergeCell ref="NN2:NP2"/>
    <mergeCell ref="NQ2:NS2"/>
    <mergeCell ref="NT2:NV2"/>
    <mergeCell ref="NW2:NY2"/>
    <mergeCell ref="NZ2:OB2"/>
    <mergeCell ref="MS2:MU2"/>
    <mergeCell ref="MV2:MX2"/>
    <mergeCell ref="MY2:NA2"/>
    <mergeCell ref="NB2:ND2"/>
    <mergeCell ref="NE2:NG2"/>
    <mergeCell ref="NH2:NJ2"/>
    <mergeCell ref="QE2:QG2"/>
    <mergeCell ref="QH2:QJ2"/>
    <mergeCell ref="QK2:QM2"/>
    <mergeCell ref="QN2:QP2"/>
    <mergeCell ref="QQ2:QS2"/>
    <mergeCell ref="QT2:QV2"/>
    <mergeCell ref="PM2:PO2"/>
    <mergeCell ref="PP2:PR2"/>
    <mergeCell ref="PS2:PU2"/>
    <mergeCell ref="PV2:PX2"/>
    <mergeCell ref="PY2:QA2"/>
    <mergeCell ref="QB2:QD2"/>
    <mergeCell ref="OU2:OW2"/>
    <mergeCell ref="OX2:OZ2"/>
    <mergeCell ref="PA2:PC2"/>
    <mergeCell ref="PD2:PF2"/>
    <mergeCell ref="PG2:PI2"/>
    <mergeCell ref="PJ2:PL2"/>
    <mergeCell ref="SG2:SI2"/>
    <mergeCell ref="SJ2:SL2"/>
    <mergeCell ref="SM2:SO2"/>
    <mergeCell ref="SP2:SR2"/>
    <mergeCell ref="SS2:SU2"/>
    <mergeCell ref="SV2:SX2"/>
    <mergeCell ref="RO2:RQ2"/>
    <mergeCell ref="RR2:RT2"/>
    <mergeCell ref="RU2:RW2"/>
    <mergeCell ref="RX2:RZ2"/>
    <mergeCell ref="SA2:SC2"/>
    <mergeCell ref="SD2:SF2"/>
    <mergeCell ref="QW2:QY2"/>
    <mergeCell ref="QZ2:RB2"/>
    <mergeCell ref="RC2:RE2"/>
    <mergeCell ref="RF2:RH2"/>
    <mergeCell ref="RI2:RK2"/>
    <mergeCell ref="RL2:RN2"/>
    <mergeCell ref="UI2:UK2"/>
    <mergeCell ref="UL2:UN2"/>
    <mergeCell ref="UO2:UQ2"/>
    <mergeCell ref="UR2:UT2"/>
    <mergeCell ref="UU2:UW2"/>
    <mergeCell ref="UX2:UZ2"/>
    <mergeCell ref="TQ2:TS2"/>
    <mergeCell ref="TT2:TV2"/>
    <mergeCell ref="TW2:TY2"/>
    <mergeCell ref="TZ2:UB2"/>
    <mergeCell ref="UC2:UE2"/>
    <mergeCell ref="UF2:UH2"/>
    <mergeCell ref="SY2:TA2"/>
    <mergeCell ref="TB2:TD2"/>
    <mergeCell ref="TE2:TG2"/>
    <mergeCell ref="TH2:TJ2"/>
    <mergeCell ref="TK2:TM2"/>
    <mergeCell ref="TN2:TP2"/>
    <mergeCell ref="WK2:WM2"/>
    <mergeCell ref="WN2:WP2"/>
    <mergeCell ref="WQ2:WS2"/>
    <mergeCell ref="WT2:WV2"/>
    <mergeCell ref="WW2:WY2"/>
    <mergeCell ref="WZ2:XB2"/>
    <mergeCell ref="VS2:VU2"/>
    <mergeCell ref="VV2:VX2"/>
    <mergeCell ref="VY2:WA2"/>
    <mergeCell ref="WB2:WD2"/>
    <mergeCell ref="WE2:WG2"/>
    <mergeCell ref="WH2:WJ2"/>
    <mergeCell ref="VA2:VC2"/>
    <mergeCell ref="VD2:VF2"/>
    <mergeCell ref="VG2:VI2"/>
    <mergeCell ref="VJ2:VL2"/>
    <mergeCell ref="VM2:VO2"/>
    <mergeCell ref="VP2:VR2"/>
    <mergeCell ref="YM2:YO2"/>
    <mergeCell ref="YP2:YR2"/>
    <mergeCell ref="YS2:YU2"/>
    <mergeCell ref="YV2:YX2"/>
    <mergeCell ref="YY2:ZA2"/>
    <mergeCell ref="ZB2:ZD2"/>
    <mergeCell ref="XU2:XW2"/>
    <mergeCell ref="XX2:XZ2"/>
    <mergeCell ref="YA2:YC2"/>
    <mergeCell ref="YD2:YF2"/>
    <mergeCell ref="YG2:YI2"/>
    <mergeCell ref="YJ2:YL2"/>
    <mergeCell ref="XC2:XE2"/>
    <mergeCell ref="XF2:XH2"/>
    <mergeCell ref="XI2:XK2"/>
    <mergeCell ref="XL2:XN2"/>
    <mergeCell ref="XO2:XQ2"/>
    <mergeCell ref="XR2:XT2"/>
    <mergeCell ref="AAO2:AAQ2"/>
    <mergeCell ref="AAR2:AAT2"/>
    <mergeCell ref="AAU2:AAW2"/>
    <mergeCell ref="AAX2:AAZ2"/>
    <mergeCell ref="ABA2:ABC2"/>
    <mergeCell ref="ABD2:ABF2"/>
    <mergeCell ref="ZW2:ZY2"/>
    <mergeCell ref="ZZ2:AAB2"/>
    <mergeCell ref="AAC2:AAE2"/>
    <mergeCell ref="AAF2:AAH2"/>
    <mergeCell ref="AAI2:AAK2"/>
    <mergeCell ref="AAL2:AAN2"/>
    <mergeCell ref="ZE2:ZG2"/>
    <mergeCell ref="ZH2:ZJ2"/>
    <mergeCell ref="ZK2:ZM2"/>
    <mergeCell ref="ZN2:ZP2"/>
    <mergeCell ref="ZQ2:ZS2"/>
    <mergeCell ref="ZT2:ZV2"/>
    <mergeCell ref="ACQ2:ACS2"/>
    <mergeCell ref="ACT2:ACV2"/>
    <mergeCell ref="ACW2:ACY2"/>
    <mergeCell ref="ACZ2:ADB2"/>
    <mergeCell ref="ADC2:ADE2"/>
    <mergeCell ref="ADF2:ADH2"/>
    <mergeCell ref="ABY2:ACA2"/>
    <mergeCell ref="ACB2:ACD2"/>
    <mergeCell ref="ACE2:ACG2"/>
    <mergeCell ref="ACH2:ACJ2"/>
    <mergeCell ref="ACK2:ACM2"/>
    <mergeCell ref="ACN2:ACP2"/>
    <mergeCell ref="ABG2:ABI2"/>
    <mergeCell ref="ABJ2:ABL2"/>
    <mergeCell ref="ABM2:ABO2"/>
    <mergeCell ref="ABP2:ABR2"/>
    <mergeCell ref="ABS2:ABU2"/>
    <mergeCell ref="ABV2:ABX2"/>
    <mergeCell ref="AES2:AEU2"/>
    <mergeCell ref="AEV2:AEX2"/>
    <mergeCell ref="AEY2:AFA2"/>
    <mergeCell ref="AFB2:AFD2"/>
    <mergeCell ref="AFE2:AFG2"/>
    <mergeCell ref="AFH2:AFJ2"/>
    <mergeCell ref="AEA2:AEC2"/>
    <mergeCell ref="AED2:AEF2"/>
    <mergeCell ref="AEG2:AEI2"/>
    <mergeCell ref="AEJ2:AEL2"/>
    <mergeCell ref="AEM2:AEO2"/>
    <mergeCell ref="AEP2:AER2"/>
    <mergeCell ref="ADI2:ADK2"/>
    <mergeCell ref="ADL2:ADN2"/>
    <mergeCell ref="ADO2:ADQ2"/>
    <mergeCell ref="ADR2:ADT2"/>
    <mergeCell ref="ADU2:ADW2"/>
    <mergeCell ref="ADX2:ADZ2"/>
    <mergeCell ref="AGU2:AGW2"/>
    <mergeCell ref="AGX2:AGZ2"/>
    <mergeCell ref="AHA2:AHC2"/>
    <mergeCell ref="AHD2:AHF2"/>
    <mergeCell ref="AHG2:AHI2"/>
    <mergeCell ref="AHJ2:AHL2"/>
    <mergeCell ref="AGC2:AGE2"/>
    <mergeCell ref="AGF2:AGH2"/>
    <mergeCell ref="AGI2:AGK2"/>
    <mergeCell ref="AGL2:AGN2"/>
    <mergeCell ref="AGO2:AGQ2"/>
    <mergeCell ref="AGR2:AGT2"/>
    <mergeCell ref="AFK2:AFM2"/>
    <mergeCell ref="AFN2:AFP2"/>
    <mergeCell ref="AFQ2:AFS2"/>
    <mergeCell ref="AFT2:AFV2"/>
    <mergeCell ref="AFW2:AFY2"/>
    <mergeCell ref="AFZ2:AGB2"/>
    <mergeCell ref="AIW2:AIY2"/>
    <mergeCell ref="AIZ2:AJB2"/>
    <mergeCell ref="AJC2:AJE2"/>
    <mergeCell ref="AJF2:AJH2"/>
    <mergeCell ref="AJI2:AJK2"/>
    <mergeCell ref="AJL2:AJN2"/>
    <mergeCell ref="AIE2:AIG2"/>
    <mergeCell ref="AIH2:AIJ2"/>
    <mergeCell ref="AIK2:AIM2"/>
    <mergeCell ref="AIN2:AIP2"/>
    <mergeCell ref="AIQ2:AIS2"/>
    <mergeCell ref="AIT2:AIV2"/>
    <mergeCell ref="AHM2:AHO2"/>
    <mergeCell ref="AHP2:AHR2"/>
    <mergeCell ref="AHS2:AHU2"/>
    <mergeCell ref="AHV2:AHX2"/>
    <mergeCell ref="AHY2:AIA2"/>
    <mergeCell ref="AIB2:AID2"/>
    <mergeCell ref="AKY2:ALA2"/>
    <mergeCell ref="ALB2:ALD2"/>
    <mergeCell ref="ALE2:ALG2"/>
    <mergeCell ref="ALH2:ALJ2"/>
    <mergeCell ref="ALK2:ALM2"/>
    <mergeCell ref="ALN2:ALP2"/>
    <mergeCell ref="AKG2:AKI2"/>
    <mergeCell ref="AKJ2:AKL2"/>
    <mergeCell ref="AKM2:AKO2"/>
    <mergeCell ref="AKP2:AKR2"/>
    <mergeCell ref="AKS2:AKU2"/>
    <mergeCell ref="AKV2:AKX2"/>
    <mergeCell ref="AJO2:AJQ2"/>
    <mergeCell ref="AJR2:AJT2"/>
    <mergeCell ref="AJU2:AJW2"/>
    <mergeCell ref="AJX2:AJZ2"/>
    <mergeCell ref="AKA2:AKC2"/>
    <mergeCell ref="AKD2:AKF2"/>
    <mergeCell ref="ANA2:ANC2"/>
    <mergeCell ref="AND2:ANF2"/>
    <mergeCell ref="ANG2:ANI2"/>
    <mergeCell ref="ANJ2:ANL2"/>
    <mergeCell ref="ANM2:ANO2"/>
    <mergeCell ref="ANP2:ANR2"/>
    <mergeCell ref="AMI2:AMK2"/>
    <mergeCell ref="AML2:AMN2"/>
    <mergeCell ref="AMO2:AMQ2"/>
    <mergeCell ref="AMR2:AMT2"/>
    <mergeCell ref="AMU2:AMW2"/>
    <mergeCell ref="AMX2:AMZ2"/>
    <mergeCell ref="ALQ2:ALS2"/>
    <mergeCell ref="ALT2:ALV2"/>
    <mergeCell ref="ALW2:ALY2"/>
    <mergeCell ref="ALZ2:AMB2"/>
    <mergeCell ref="AMC2:AME2"/>
    <mergeCell ref="AMF2:AMH2"/>
    <mergeCell ref="APC2:APE2"/>
    <mergeCell ref="APF2:APH2"/>
    <mergeCell ref="API2:APK2"/>
    <mergeCell ref="APL2:APN2"/>
    <mergeCell ref="APO2:APQ2"/>
    <mergeCell ref="APR2:APT2"/>
    <mergeCell ref="AOK2:AOM2"/>
    <mergeCell ref="AON2:AOP2"/>
    <mergeCell ref="AOQ2:AOS2"/>
    <mergeCell ref="AOT2:AOV2"/>
    <mergeCell ref="AOW2:AOY2"/>
    <mergeCell ref="AOZ2:APB2"/>
    <mergeCell ref="ANS2:ANU2"/>
    <mergeCell ref="ANV2:ANX2"/>
    <mergeCell ref="ANY2:AOA2"/>
    <mergeCell ref="AOB2:AOD2"/>
    <mergeCell ref="AOE2:AOG2"/>
    <mergeCell ref="AOH2:AOJ2"/>
    <mergeCell ref="ARE2:ARG2"/>
    <mergeCell ref="ARH2:ARJ2"/>
    <mergeCell ref="ARK2:ARM2"/>
    <mergeCell ref="ARN2:ARP2"/>
    <mergeCell ref="ARQ2:ARS2"/>
    <mergeCell ref="ART2:ARV2"/>
    <mergeCell ref="AQM2:AQO2"/>
    <mergeCell ref="AQP2:AQR2"/>
    <mergeCell ref="AQS2:AQU2"/>
    <mergeCell ref="AQV2:AQX2"/>
    <mergeCell ref="AQY2:ARA2"/>
    <mergeCell ref="ARB2:ARD2"/>
    <mergeCell ref="APU2:APW2"/>
    <mergeCell ref="APX2:APZ2"/>
    <mergeCell ref="AQA2:AQC2"/>
    <mergeCell ref="AQD2:AQF2"/>
    <mergeCell ref="AQG2:AQI2"/>
    <mergeCell ref="AQJ2:AQL2"/>
    <mergeCell ref="ATG2:ATI2"/>
    <mergeCell ref="ATJ2:ATL2"/>
    <mergeCell ref="ATM2:ATO2"/>
    <mergeCell ref="ATP2:ATR2"/>
    <mergeCell ref="ATS2:ATU2"/>
    <mergeCell ref="ATV2:ATX2"/>
    <mergeCell ref="ASO2:ASQ2"/>
    <mergeCell ref="ASR2:AST2"/>
    <mergeCell ref="ASU2:ASW2"/>
    <mergeCell ref="ASX2:ASZ2"/>
    <mergeCell ref="ATA2:ATC2"/>
    <mergeCell ref="ATD2:ATF2"/>
    <mergeCell ref="ARW2:ARY2"/>
    <mergeCell ref="ARZ2:ASB2"/>
    <mergeCell ref="ASC2:ASE2"/>
    <mergeCell ref="ASF2:ASH2"/>
    <mergeCell ref="ASI2:ASK2"/>
    <mergeCell ref="ASL2:ASN2"/>
    <mergeCell ref="AVI2:AVK2"/>
    <mergeCell ref="AVL2:AVN2"/>
    <mergeCell ref="AVO2:AVQ2"/>
    <mergeCell ref="AVR2:AVT2"/>
    <mergeCell ref="AVU2:AVW2"/>
    <mergeCell ref="AVX2:AVZ2"/>
    <mergeCell ref="AUQ2:AUS2"/>
    <mergeCell ref="AUT2:AUV2"/>
    <mergeCell ref="AUW2:AUY2"/>
    <mergeCell ref="AUZ2:AVB2"/>
    <mergeCell ref="AVC2:AVE2"/>
    <mergeCell ref="AVF2:AVH2"/>
    <mergeCell ref="ATY2:AUA2"/>
    <mergeCell ref="AUB2:AUD2"/>
    <mergeCell ref="AUE2:AUG2"/>
    <mergeCell ref="AUH2:AUJ2"/>
    <mergeCell ref="AUK2:AUM2"/>
    <mergeCell ref="AUN2:AUP2"/>
    <mergeCell ref="AXK2:AXM2"/>
    <mergeCell ref="AXN2:AXP2"/>
    <mergeCell ref="AXQ2:AXS2"/>
    <mergeCell ref="AXT2:AXV2"/>
    <mergeCell ref="AXW2:AXY2"/>
    <mergeCell ref="AXZ2:AYB2"/>
    <mergeCell ref="AWS2:AWU2"/>
    <mergeCell ref="AWV2:AWX2"/>
    <mergeCell ref="AWY2:AXA2"/>
    <mergeCell ref="AXB2:AXD2"/>
    <mergeCell ref="AXE2:AXG2"/>
    <mergeCell ref="AXH2:AXJ2"/>
    <mergeCell ref="AWA2:AWC2"/>
    <mergeCell ref="AWD2:AWF2"/>
    <mergeCell ref="AWG2:AWI2"/>
    <mergeCell ref="AWJ2:AWL2"/>
    <mergeCell ref="AWM2:AWO2"/>
    <mergeCell ref="AWP2:AWR2"/>
    <mergeCell ref="AZM2:AZO2"/>
    <mergeCell ref="AZP2:AZR2"/>
    <mergeCell ref="AZS2:AZU2"/>
    <mergeCell ref="AZV2:AZX2"/>
    <mergeCell ref="AZY2:BAA2"/>
    <mergeCell ref="BAB2:BAD2"/>
    <mergeCell ref="AYU2:AYW2"/>
    <mergeCell ref="AYX2:AYZ2"/>
    <mergeCell ref="AZA2:AZC2"/>
    <mergeCell ref="AZD2:AZF2"/>
    <mergeCell ref="AZG2:AZI2"/>
    <mergeCell ref="AZJ2:AZL2"/>
    <mergeCell ref="AYC2:AYE2"/>
    <mergeCell ref="AYF2:AYH2"/>
    <mergeCell ref="AYI2:AYK2"/>
    <mergeCell ref="AYL2:AYN2"/>
    <mergeCell ref="AYO2:AYQ2"/>
    <mergeCell ref="AYR2:AYT2"/>
    <mergeCell ref="BBO2:BBQ2"/>
    <mergeCell ref="BBR2:BBT2"/>
    <mergeCell ref="BBU2:BBW2"/>
    <mergeCell ref="BBX2:BBZ2"/>
    <mergeCell ref="BCA2:BCC2"/>
    <mergeCell ref="BCD2:BCF2"/>
    <mergeCell ref="BAW2:BAY2"/>
    <mergeCell ref="BAZ2:BBB2"/>
    <mergeCell ref="BBC2:BBE2"/>
    <mergeCell ref="BBF2:BBH2"/>
    <mergeCell ref="BBI2:BBK2"/>
    <mergeCell ref="BBL2:BBN2"/>
    <mergeCell ref="BAE2:BAG2"/>
    <mergeCell ref="BAH2:BAJ2"/>
    <mergeCell ref="BAK2:BAM2"/>
    <mergeCell ref="BAN2:BAP2"/>
    <mergeCell ref="BAQ2:BAS2"/>
    <mergeCell ref="BAT2:BAV2"/>
    <mergeCell ref="BDQ2:BDS2"/>
    <mergeCell ref="BDT2:BDV2"/>
    <mergeCell ref="BDW2:BDY2"/>
    <mergeCell ref="BDZ2:BEB2"/>
    <mergeCell ref="BEC2:BEE2"/>
    <mergeCell ref="BEF2:BEH2"/>
    <mergeCell ref="BCY2:BDA2"/>
    <mergeCell ref="BDB2:BDD2"/>
    <mergeCell ref="BDE2:BDG2"/>
    <mergeCell ref="BDH2:BDJ2"/>
    <mergeCell ref="BDK2:BDM2"/>
    <mergeCell ref="BDN2:BDP2"/>
    <mergeCell ref="BCG2:BCI2"/>
    <mergeCell ref="BCJ2:BCL2"/>
    <mergeCell ref="BCM2:BCO2"/>
    <mergeCell ref="BCP2:BCR2"/>
    <mergeCell ref="BCS2:BCU2"/>
    <mergeCell ref="BCV2:BCX2"/>
    <mergeCell ref="BFS2:BFU2"/>
    <mergeCell ref="BFV2:BFX2"/>
    <mergeCell ref="BFY2:BGA2"/>
    <mergeCell ref="BGB2:BGD2"/>
    <mergeCell ref="BGE2:BGG2"/>
    <mergeCell ref="BGH2:BGJ2"/>
    <mergeCell ref="BFA2:BFC2"/>
    <mergeCell ref="BFD2:BFF2"/>
    <mergeCell ref="BFG2:BFI2"/>
    <mergeCell ref="BFJ2:BFL2"/>
    <mergeCell ref="BFM2:BFO2"/>
    <mergeCell ref="BFP2:BFR2"/>
    <mergeCell ref="BEI2:BEK2"/>
    <mergeCell ref="BEL2:BEN2"/>
    <mergeCell ref="BEO2:BEQ2"/>
    <mergeCell ref="BER2:BET2"/>
    <mergeCell ref="BEU2:BEW2"/>
    <mergeCell ref="BEX2:BEZ2"/>
    <mergeCell ref="BHU2:BHW2"/>
    <mergeCell ref="BHX2:BHZ2"/>
    <mergeCell ref="BIA2:BIC2"/>
    <mergeCell ref="BID2:BIF2"/>
    <mergeCell ref="BIG2:BII2"/>
    <mergeCell ref="BIJ2:BIL2"/>
    <mergeCell ref="BHC2:BHE2"/>
    <mergeCell ref="BHF2:BHH2"/>
    <mergeCell ref="BHI2:BHK2"/>
    <mergeCell ref="BHL2:BHN2"/>
    <mergeCell ref="BHO2:BHQ2"/>
    <mergeCell ref="BHR2:BHT2"/>
    <mergeCell ref="BGK2:BGM2"/>
    <mergeCell ref="BGN2:BGP2"/>
    <mergeCell ref="BGQ2:BGS2"/>
    <mergeCell ref="BGT2:BGV2"/>
    <mergeCell ref="BGW2:BGY2"/>
    <mergeCell ref="BGZ2:BHB2"/>
    <mergeCell ref="BJW2:BJY2"/>
    <mergeCell ref="BJZ2:BKB2"/>
    <mergeCell ref="BKC2:BKE2"/>
    <mergeCell ref="BKF2:BKH2"/>
    <mergeCell ref="BKI2:BKK2"/>
    <mergeCell ref="BKL2:BKN2"/>
    <mergeCell ref="BJE2:BJG2"/>
    <mergeCell ref="BJH2:BJJ2"/>
    <mergeCell ref="BJK2:BJM2"/>
    <mergeCell ref="BJN2:BJP2"/>
    <mergeCell ref="BJQ2:BJS2"/>
    <mergeCell ref="BJT2:BJV2"/>
    <mergeCell ref="BIM2:BIO2"/>
    <mergeCell ref="BIP2:BIR2"/>
    <mergeCell ref="BIS2:BIU2"/>
    <mergeCell ref="BIV2:BIX2"/>
    <mergeCell ref="BIY2:BJA2"/>
    <mergeCell ref="BJB2:BJD2"/>
    <mergeCell ref="BLY2:BMA2"/>
    <mergeCell ref="BMB2:BMD2"/>
    <mergeCell ref="BME2:BMG2"/>
    <mergeCell ref="BMH2:BMJ2"/>
    <mergeCell ref="BMK2:BMM2"/>
    <mergeCell ref="BMN2:BMP2"/>
    <mergeCell ref="BLG2:BLI2"/>
    <mergeCell ref="BLJ2:BLL2"/>
    <mergeCell ref="BLM2:BLO2"/>
    <mergeCell ref="BLP2:BLR2"/>
    <mergeCell ref="BLS2:BLU2"/>
    <mergeCell ref="BLV2:BLX2"/>
    <mergeCell ref="BKO2:BKQ2"/>
    <mergeCell ref="BKR2:BKT2"/>
    <mergeCell ref="BKU2:BKW2"/>
    <mergeCell ref="BKX2:BKZ2"/>
    <mergeCell ref="BLA2:BLC2"/>
    <mergeCell ref="BLD2:BLF2"/>
    <mergeCell ref="BOA2:BOC2"/>
    <mergeCell ref="BOD2:BOF2"/>
    <mergeCell ref="BOG2:BOI2"/>
    <mergeCell ref="BOJ2:BOL2"/>
    <mergeCell ref="BOM2:BOO2"/>
    <mergeCell ref="BOP2:BOR2"/>
    <mergeCell ref="BNI2:BNK2"/>
    <mergeCell ref="BNL2:BNN2"/>
    <mergeCell ref="BNO2:BNQ2"/>
    <mergeCell ref="BNR2:BNT2"/>
    <mergeCell ref="BNU2:BNW2"/>
    <mergeCell ref="BNX2:BNZ2"/>
    <mergeCell ref="BMQ2:BMS2"/>
    <mergeCell ref="BMT2:BMV2"/>
    <mergeCell ref="BMW2:BMY2"/>
    <mergeCell ref="BMZ2:BNB2"/>
    <mergeCell ref="BNC2:BNE2"/>
    <mergeCell ref="BNF2:BNH2"/>
    <mergeCell ref="BQC2:BQE2"/>
    <mergeCell ref="BQF2:BQH2"/>
    <mergeCell ref="BQI2:BQK2"/>
    <mergeCell ref="BQL2:BQN2"/>
    <mergeCell ref="BQO2:BQQ2"/>
    <mergeCell ref="BQR2:BQT2"/>
    <mergeCell ref="BPK2:BPM2"/>
    <mergeCell ref="BPN2:BPP2"/>
    <mergeCell ref="BPQ2:BPS2"/>
    <mergeCell ref="BPT2:BPV2"/>
    <mergeCell ref="BPW2:BPY2"/>
    <mergeCell ref="BPZ2:BQB2"/>
    <mergeCell ref="BOS2:BOU2"/>
    <mergeCell ref="BOV2:BOX2"/>
    <mergeCell ref="BOY2:BPA2"/>
    <mergeCell ref="BPB2:BPD2"/>
    <mergeCell ref="BPE2:BPG2"/>
    <mergeCell ref="BPH2:BPJ2"/>
    <mergeCell ref="BSE2:BSG2"/>
    <mergeCell ref="BSH2:BSJ2"/>
    <mergeCell ref="BSK2:BSM2"/>
    <mergeCell ref="BSN2:BSP2"/>
    <mergeCell ref="BSQ2:BSS2"/>
    <mergeCell ref="BST2:BSV2"/>
    <mergeCell ref="BRM2:BRO2"/>
    <mergeCell ref="BRP2:BRR2"/>
    <mergeCell ref="BRS2:BRU2"/>
    <mergeCell ref="BRV2:BRX2"/>
    <mergeCell ref="BRY2:BSA2"/>
    <mergeCell ref="BSB2:BSD2"/>
    <mergeCell ref="BQU2:BQW2"/>
    <mergeCell ref="BQX2:BQZ2"/>
    <mergeCell ref="BRA2:BRC2"/>
    <mergeCell ref="BRD2:BRF2"/>
    <mergeCell ref="BRG2:BRI2"/>
    <mergeCell ref="BRJ2:BRL2"/>
    <mergeCell ref="BUG2:BUI2"/>
    <mergeCell ref="BUJ2:BUL2"/>
    <mergeCell ref="BUM2:BUO2"/>
    <mergeCell ref="BUP2:BUR2"/>
    <mergeCell ref="BUS2:BUU2"/>
    <mergeCell ref="BUV2:BUX2"/>
    <mergeCell ref="BTO2:BTQ2"/>
    <mergeCell ref="BTR2:BTT2"/>
    <mergeCell ref="BTU2:BTW2"/>
    <mergeCell ref="BTX2:BTZ2"/>
    <mergeCell ref="BUA2:BUC2"/>
    <mergeCell ref="BUD2:BUF2"/>
    <mergeCell ref="BSW2:BSY2"/>
    <mergeCell ref="BSZ2:BTB2"/>
    <mergeCell ref="BTC2:BTE2"/>
    <mergeCell ref="BTF2:BTH2"/>
    <mergeCell ref="BTI2:BTK2"/>
    <mergeCell ref="BTL2:BTN2"/>
    <mergeCell ref="BWI2:BWK2"/>
    <mergeCell ref="BWL2:BWN2"/>
    <mergeCell ref="BWO2:BWQ2"/>
    <mergeCell ref="BWR2:BWT2"/>
    <mergeCell ref="BWU2:BWW2"/>
    <mergeCell ref="BWX2:BWZ2"/>
    <mergeCell ref="BVQ2:BVS2"/>
    <mergeCell ref="BVT2:BVV2"/>
    <mergeCell ref="BVW2:BVY2"/>
    <mergeCell ref="BVZ2:BWB2"/>
    <mergeCell ref="BWC2:BWE2"/>
    <mergeCell ref="BWF2:BWH2"/>
    <mergeCell ref="BUY2:BVA2"/>
    <mergeCell ref="BVB2:BVD2"/>
    <mergeCell ref="BVE2:BVG2"/>
    <mergeCell ref="BVH2:BVJ2"/>
    <mergeCell ref="BVK2:BVM2"/>
    <mergeCell ref="BVN2:BVP2"/>
    <mergeCell ref="BYK2:BYM2"/>
    <mergeCell ref="BYN2:BYP2"/>
    <mergeCell ref="BYQ2:BYS2"/>
    <mergeCell ref="BYT2:BYV2"/>
    <mergeCell ref="BYW2:BYY2"/>
    <mergeCell ref="BYZ2:BZB2"/>
    <mergeCell ref="BXS2:BXU2"/>
    <mergeCell ref="BXV2:BXX2"/>
    <mergeCell ref="BXY2:BYA2"/>
    <mergeCell ref="BYB2:BYD2"/>
    <mergeCell ref="BYE2:BYG2"/>
    <mergeCell ref="BYH2:BYJ2"/>
    <mergeCell ref="BXA2:BXC2"/>
    <mergeCell ref="BXD2:BXF2"/>
    <mergeCell ref="BXG2:BXI2"/>
    <mergeCell ref="BXJ2:BXL2"/>
    <mergeCell ref="BXM2:BXO2"/>
    <mergeCell ref="BXP2:BXR2"/>
    <mergeCell ref="CAM2:CAO2"/>
    <mergeCell ref="CAP2:CAR2"/>
    <mergeCell ref="CAS2:CAU2"/>
    <mergeCell ref="CAV2:CAX2"/>
    <mergeCell ref="CAY2:CBA2"/>
    <mergeCell ref="CBB2:CBD2"/>
    <mergeCell ref="BZU2:BZW2"/>
    <mergeCell ref="BZX2:BZZ2"/>
    <mergeCell ref="CAA2:CAC2"/>
    <mergeCell ref="CAD2:CAF2"/>
    <mergeCell ref="CAG2:CAI2"/>
    <mergeCell ref="CAJ2:CAL2"/>
    <mergeCell ref="BZC2:BZE2"/>
    <mergeCell ref="BZF2:BZH2"/>
    <mergeCell ref="BZI2:BZK2"/>
    <mergeCell ref="BZL2:BZN2"/>
    <mergeCell ref="BZO2:BZQ2"/>
    <mergeCell ref="BZR2:BZT2"/>
    <mergeCell ref="CCO2:CCQ2"/>
    <mergeCell ref="CCR2:CCT2"/>
    <mergeCell ref="CCU2:CCW2"/>
    <mergeCell ref="CCX2:CCZ2"/>
    <mergeCell ref="CDA2:CDC2"/>
    <mergeCell ref="CDD2:CDF2"/>
    <mergeCell ref="CBW2:CBY2"/>
    <mergeCell ref="CBZ2:CCB2"/>
    <mergeCell ref="CCC2:CCE2"/>
    <mergeCell ref="CCF2:CCH2"/>
    <mergeCell ref="CCI2:CCK2"/>
    <mergeCell ref="CCL2:CCN2"/>
    <mergeCell ref="CBE2:CBG2"/>
    <mergeCell ref="CBH2:CBJ2"/>
    <mergeCell ref="CBK2:CBM2"/>
    <mergeCell ref="CBN2:CBP2"/>
    <mergeCell ref="CBQ2:CBS2"/>
    <mergeCell ref="CBT2:CBV2"/>
    <mergeCell ref="CEQ2:CES2"/>
    <mergeCell ref="CET2:CEV2"/>
    <mergeCell ref="CEW2:CEY2"/>
    <mergeCell ref="CEZ2:CFB2"/>
    <mergeCell ref="CFC2:CFE2"/>
    <mergeCell ref="CFF2:CFH2"/>
    <mergeCell ref="CDY2:CEA2"/>
    <mergeCell ref="CEB2:CED2"/>
    <mergeCell ref="CEE2:CEG2"/>
    <mergeCell ref="CEH2:CEJ2"/>
    <mergeCell ref="CEK2:CEM2"/>
    <mergeCell ref="CEN2:CEP2"/>
    <mergeCell ref="CDG2:CDI2"/>
    <mergeCell ref="CDJ2:CDL2"/>
    <mergeCell ref="CDM2:CDO2"/>
    <mergeCell ref="CDP2:CDR2"/>
    <mergeCell ref="CDS2:CDU2"/>
    <mergeCell ref="CDV2:CDX2"/>
    <mergeCell ref="CGS2:CGU2"/>
    <mergeCell ref="CGV2:CGX2"/>
    <mergeCell ref="CGY2:CHA2"/>
    <mergeCell ref="CHB2:CHD2"/>
    <mergeCell ref="CHE2:CHG2"/>
    <mergeCell ref="CHH2:CHJ2"/>
    <mergeCell ref="CGA2:CGC2"/>
    <mergeCell ref="CGD2:CGF2"/>
    <mergeCell ref="CGG2:CGI2"/>
    <mergeCell ref="CGJ2:CGL2"/>
    <mergeCell ref="CGM2:CGO2"/>
    <mergeCell ref="CGP2:CGR2"/>
    <mergeCell ref="CFI2:CFK2"/>
    <mergeCell ref="CFL2:CFN2"/>
    <mergeCell ref="CFO2:CFQ2"/>
    <mergeCell ref="CFR2:CFT2"/>
    <mergeCell ref="CFU2:CFW2"/>
    <mergeCell ref="CFX2:CFZ2"/>
    <mergeCell ref="CIU2:CIW2"/>
    <mergeCell ref="CIX2:CIZ2"/>
    <mergeCell ref="CJA2:CJC2"/>
    <mergeCell ref="CJD2:CJF2"/>
    <mergeCell ref="CJG2:CJI2"/>
    <mergeCell ref="CJJ2:CJL2"/>
    <mergeCell ref="CIC2:CIE2"/>
    <mergeCell ref="CIF2:CIH2"/>
    <mergeCell ref="CII2:CIK2"/>
    <mergeCell ref="CIL2:CIN2"/>
    <mergeCell ref="CIO2:CIQ2"/>
    <mergeCell ref="CIR2:CIT2"/>
    <mergeCell ref="CHK2:CHM2"/>
    <mergeCell ref="CHN2:CHP2"/>
    <mergeCell ref="CHQ2:CHS2"/>
    <mergeCell ref="CHT2:CHV2"/>
    <mergeCell ref="CHW2:CHY2"/>
    <mergeCell ref="CHZ2:CIB2"/>
    <mergeCell ref="CKW2:CKY2"/>
    <mergeCell ref="CKZ2:CLB2"/>
    <mergeCell ref="CLC2:CLE2"/>
    <mergeCell ref="CLF2:CLH2"/>
    <mergeCell ref="CLI2:CLK2"/>
    <mergeCell ref="CLL2:CLN2"/>
    <mergeCell ref="CKE2:CKG2"/>
    <mergeCell ref="CKH2:CKJ2"/>
    <mergeCell ref="CKK2:CKM2"/>
    <mergeCell ref="CKN2:CKP2"/>
    <mergeCell ref="CKQ2:CKS2"/>
    <mergeCell ref="CKT2:CKV2"/>
    <mergeCell ref="CJM2:CJO2"/>
    <mergeCell ref="CJP2:CJR2"/>
    <mergeCell ref="CJS2:CJU2"/>
    <mergeCell ref="CJV2:CJX2"/>
    <mergeCell ref="CJY2:CKA2"/>
    <mergeCell ref="CKB2:CKD2"/>
    <mergeCell ref="CMY2:CNA2"/>
    <mergeCell ref="CNB2:CND2"/>
    <mergeCell ref="CNE2:CNG2"/>
    <mergeCell ref="CNH2:CNJ2"/>
    <mergeCell ref="CNK2:CNM2"/>
    <mergeCell ref="CNN2:CNP2"/>
    <mergeCell ref="CMG2:CMI2"/>
    <mergeCell ref="CMJ2:CML2"/>
    <mergeCell ref="CMM2:CMO2"/>
    <mergeCell ref="CMP2:CMR2"/>
    <mergeCell ref="CMS2:CMU2"/>
    <mergeCell ref="CMV2:CMX2"/>
    <mergeCell ref="CLO2:CLQ2"/>
    <mergeCell ref="CLR2:CLT2"/>
    <mergeCell ref="CLU2:CLW2"/>
    <mergeCell ref="CLX2:CLZ2"/>
    <mergeCell ref="CMA2:CMC2"/>
    <mergeCell ref="CMD2:CMF2"/>
    <mergeCell ref="CPA2:CPC2"/>
    <mergeCell ref="CPD2:CPF2"/>
    <mergeCell ref="CPG2:CPI2"/>
    <mergeCell ref="CPJ2:CPL2"/>
    <mergeCell ref="CPM2:CPO2"/>
    <mergeCell ref="CPP2:CPR2"/>
    <mergeCell ref="COI2:COK2"/>
    <mergeCell ref="COL2:CON2"/>
    <mergeCell ref="COO2:COQ2"/>
    <mergeCell ref="COR2:COT2"/>
    <mergeCell ref="COU2:COW2"/>
    <mergeCell ref="COX2:COZ2"/>
    <mergeCell ref="CNQ2:CNS2"/>
    <mergeCell ref="CNT2:CNV2"/>
    <mergeCell ref="CNW2:CNY2"/>
    <mergeCell ref="CNZ2:COB2"/>
    <mergeCell ref="COC2:COE2"/>
    <mergeCell ref="COF2:COH2"/>
    <mergeCell ref="CRC2:CRE2"/>
    <mergeCell ref="CRF2:CRH2"/>
    <mergeCell ref="CRI2:CRK2"/>
    <mergeCell ref="CRL2:CRN2"/>
    <mergeCell ref="CRO2:CRQ2"/>
    <mergeCell ref="CRR2:CRT2"/>
    <mergeCell ref="CQK2:CQM2"/>
    <mergeCell ref="CQN2:CQP2"/>
    <mergeCell ref="CQQ2:CQS2"/>
    <mergeCell ref="CQT2:CQV2"/>
    <mergeCell ref="CQW2:CQY2"/>
    <mergeCell ref="CQZ2:CRB2"/>
    <mergeCell ref="CPS2:CPU2"/>
    <mergeCell ref="CPV2:CPX2"/>
    <mergeCell ref="CPY2:CQA2"/>
    <mergeCell ref="CQB2:CQD2"/>
    <mergeCell ref="CQE2:CQG2"/>
    <mergeCell ref="CQH2:CQJ2"/>
    <mergeCell ref="CTE2:CTG2"/>
    <mergeCell ref="CTH2:CTJ2"/>
    <mergeCell ref="CTK2:CTM2"/>
    <mergeCell ref="CTN2:CTP2"/>
    <mergeCell ref="CTQ2:CTS2"/>
    <mergeCell ref="CTT2:CTV2"/>
    <mergeCell ref="CSM2:CSO2"/>
    <mergeCell ref="CSP2:CSR2"/>
    <mergeCell ref="CSS2:CSU2"/>
    <mergeCell ref="CSV2:CSX2"/>
    <mergeCell ref="CSY2:CTA2"/>
    <mergeCell ref="CTB2:CTD2"/>
    <mergeCell ref="CRU2:CRW2"/>
    <mergeCell ref="CRX2:CRZ2"/>
    <mergeCell ref="CSA2:CSC2"/>
    <mergeCell ref="CSD2:CSF2"/>
    <mergeCell ref="CSG2:CSI2"/>
    <mergeCell ref="CSJ2:CSL2"/>
    <mergeCell ref="CVG2:CVI2"/>
    <mergeCell ref="CVJ2:CVL2"/>
    <mergeCell ref="CVM2:CVO2"/>
    <mergeCell ref="CVP2:CVR2"/>
    <mergeCell ref="CVS2:CVU2"/>
    <mergeCell ref="CVV2:CVX2"/>
    <mergeCell ref="CUO2:CUQ2"/>
    <mergeCell ref="CUR2:CUT2"/>
    <mergeCell ref="CUU2:CUW2"/>
    <mergeCell ref="CUX2:CUZ2"/>
    <mergeCell ref="CVA2:CVC2"/>
    <mergeCell ref="CVD2:CVF2"/>
    <mergeCell ref="CTW2:CTY2"/>
    <mergeCell ref="CTZ2:CUB2"/>
    <mergeCell ref="CUC2:CUE2"/>
    <mergeCell ref="CUF2:CUH2"/>
    <mergeCell ref="CUI2:CUK2"/>
    <mergeCell ref="CUL2:CUN2"/>
    <mergeCell ref="CXI2:CXK2"/>
    <mergeCell ref="CXL2:CXN2"/>
    <mergeCell ref="CXO2:CXQ2"/>
    <mergeCell ref="CXR2:CXT2"/>
    <mergeCell ref="CXU2:CXW2"/>
    <mergeCell ref="CXX2:CXZ2"/>
    <mergeCell ref="CWQ2:CWS2"/>
    <mergeCell ref="CWT2:CWV2"/>
    <mergeCell ref="CWW2:CWY2"/>
    <mergeCell ref="CWZ2:CXB2"/>
    <mergeCell ref="CXC2:CXE2"/>
    <mergeCell ref="CXF2:CXH2"/>
    <mergeCell ref="CVY2:CWA2"/>
    <mergeCell ref="CWB2:CWD2"/>
    <mergeCell ref="CWE2:CWG2"/>
    <mergeCell ref="CWH2:CWJ2"/>
    <mergeCell ref="CWK2:CWM2"/>
    <mergeCell ref="CWN2:CWP2"/>
    <mergeCell ref="CZK2:CZM2"/>
    <mergeCell ref="CZN2:CZP2"/>
    <mergeCell ref="CZQ2:CZS2"/>
    <mergeCell ref="CZT2:CZV2"/>
    <mergeCell ref="CZW2:CZY2"/>
    <mergeCell ref="CZZ2:DAB2"/>
    <mergeCell ref="CYS2:CYU2"/>
    <mergeCell ref="CYV2:CYX2"/>
    <mergeCell ref="CYY2:CZA2"/>
    <mergeCell ref="CZB2:CZD2"/>
    <mergeCell ref="CZE2:CZG2"/>
    <mergeCell ref="CZH2:CZJ2"/>
    <mergeCell ref="CYA2:CYC2"/>
    <mergeCell ref="CYD2:CYF2"/>
    <mergeCell ref="CYG2:CYI2"/>
    <mergeCell ref="CYJ2:CYL2"/>
    <mergeCell ref="CYM2:CYO2"/>
    <mergeCell ref="CYP2:CYR2"/>
    <mergeCell ref="DBM2:DBO2"/>
    <mergeCell ref="DBP2:DBR2"/>
    <mergeCell ref="DBS2:DBU2"/>
    <mergeCell ref="DBV2:DBX2"/>
    <mergeCell ref="DBY2:DCA2"/>
    <mergeCell ref="DCB2:DCD2"/>
    <mergeCell ref="DAU2:DAW2"/>
    <mergeCell ref="DAX2:DAZ2"/>
    <mergeCell ref="DBA2:DBC2"/>
    <mergeCell ref="DBD2:DBF2"/>
    <mergeCell ref="DBG2:DBI2"/>
    <mergeCell ref="DBJ2:DBL2"/>
    <mergeCell ref="DAC2:DAE2"/>
    <mergeCell ref="DAF2:DAH2"/>
    <mergeCell ref="DAI2:DAK2"/>
    <mergeCell ref="DAL2:DAN2"/>
    <mergeCell ref="DAO2:DAQ2"/>
    <mergeCell ref="DAR2:DAT2"/>
    <mergeCell ref="DDO2:DDQ2"/>
    <mergeCell ref="DDR2:DDT2"/>
    <mergeCell ref="DDU2:DDW2"/>
    <mergeCell ref="DDX2:DDZ2"/>
    <mergeCell ref="DEA2:DEC2"/>
    <mergeCell ref="DED2:DEF2"/>
    <mergeCell ref="DCW2:DCY2"/>
    <mergeCell ref="DCZ2:DDB2"/>
    <mergeCell ref="DDC2:DDE2"/>
    <mergeCell ref="DDF2:DDH2"/>
    <mergeCell ref="DDI2:DDK2"/>
    <mergeCell ref="DDL2:DDN2"/>
    <mergeCell ref="DCE2:DCG2"/>
    <mergeCell ref="DCH2:DCJ2"/>
    <mergeCell ref="DCK2:DCM2"/>
    <mergeCell ref="DCN2:DCP2"/>
    <mergeCell ref="DCQ2:DCS2"/>
    <mergeCell ref="DCT2:DCV2"/>
    <mergeCell ref="DFQ2:DFS2"/>
    <mergeCell ref="DFT2:DFV2"/>
    <mergeCell ref="DFW2:DFY2"/>
    <mergeCell ref="DFZ2:DGB2"/>
    <mergeCell ref="DGC2:DGE2"/>
    <mergeCell ref="DGF2:DGH2"/>
    <mergeCell ref="DEY2:DFA2"/>
    <mergeCell ref="DFB2:DFD2"/>
    <mergeCell ref="DFE2:DFG2"/>
    <mergeCell ref="DFH2:DFJ2"/>
    <mergeCell ref="DFK2:DFM2"/>
    <mergeCell ref="DFN2:DFP2"/>
    <mergeCell ref="DEG2:DEI2"/>
    <mergeCell ref="DEJ2:DEL2"/>
    <mergeCell ref="DEM2:DEO2"/>
    <mergeCell ref="DEP2:DER2"/>
    <mergeCell ref="DES2:DEU2"/>
    <mergeCell ref="DEV2:DEX2"/>
    <mergeCell ref="DHS2:DHU2"/>
    <mergeCell ref="DHV2:DHX2"/>
    <mergeCell ref="DHY2:DIA2"/>
    <mergeCell ref="DIB2:DID2"/>
    <mergeCell ref="DIE2:DIG2"/>
    <mergeCell ref="DIH2:DIJ2"/>
    <mergeCell ref="DHA2:DHC2"/>
    <mergeCell ref="DHD2:DHF2"/>
    <mergeCell ref="DHG2:DHI2"/>
    <mergeCell ref="DHJ2:DHL2"/>
    <mergeCell ref="DHM2:DHO2"/>
    <mergeCell ref="DHP2:DHR2"/>
    <mergeCell ref="DGI2:DGK2"/>
    <mergeCell ref="DGL2:DGN2"/>
    <mergeCell ref="DGO2:DGQ2"/>
    <mergeCell ref="DGR2:DGT2"/>
    <mergeCell ref="DGU2:DGW2"/>
    <mergeCell ref="DGX2:DGZ2"/>
    <mergeCell ref="DJU2:DJW2"/>
    <mergeCell ref="DJX2:DJZ2"/>
    <mergeCell ref="DKA2:DKC2"/>
    <mergeCell ref="DKD2:DKF2"/>
    <mergeCell ref="DKG2:DKI2"/>
    <mergeCell ref="DKJ2:DKL2"/>
    <mergeCell ref="DJC2:DJE2"/>
    <mergeCell ref="DJF2:DJH2"/>
    <mergeCell ref="DJI2:DJK2"/>
    <mergeCell ref="DJL2:DJN2"/>
    <mergeCell ref="DJO2:DJQ2"/>
    <mergeCell ref="DJR2:DJT2"/>
    <mergeCell ref="DIK2:DIM2"/>
    <mergeCell ref="DIN2:DIP2"/>
    <mergeCell ref="DIQ2:DIS2"/>
    <mergeCell ref="DIT2:DIV2"/>
    <mergeCell ref="DIW2:DIY2"/>
    <mergeCell ref="DIZ2:DJB2"/>
    <mergeCell ref="DLW2:DLY2"/>
    <mergeCell ref="DLZ2:DMB2"/>
    <mergeCell ref="DMC2:DME2"/>
    <mergeCell ref="DMF2:DMH2"/>
    <mergeCell ref="DMI2:DMK2"/>
    <mergeCell ref="DML2:DMN2"/>
    <mergeCell ref="DLE2:DLG2"/>
    <mergeCell ref="DLH2:DLJ2"/>
    <mergeCell ref="DLK2:DLM2"/>
    <mergeCell ref="DLN2:DLP2"/>
    <mergeCell ref="DLQ2:DLS2"/>
    <mergeCell ref="DLT2:DLV2"/>
    <mergeCell ref="DKM2:DKO2"/>
    <mergeCell ref="DKP2:DKR2"/>
    <mergeCell ref="DKS2:DKU2"/>
    <mergeCell ref="DKV2:DKX2"/>
    <mergeCell ref="DKY2:DLA2"/>
    <mergeCell ref="DLB2:DLD2"/>
    <mergeCell ref="DNY2:DOA2"/>
    <mergeCell ref="DOB2:DOD2"/>
    <mergeCell ref="DOE2:DOG2"/>
    <mergeCell ref="DOH2:DOJ2"/>
    <mergeCell ref="DOK2:DOM2"/>
    <mergeCell ref="DON2:DOP2"/>
    <mergeCell ref="DNG2:DNI2"/>
    <mergeCell ref="DNJ2:DNL2"/>
    <mergeCell ref="DNM2:DNO2"/>
    <mergeCell ref="DNP2:DNR2"/>
    <mergeCell ref="DNS2:DNU2"/>
    <mergeCell ref="DNV2:DNX2"/>
    <mergeCell ref="DMO2:DMQ2"/>
    <mergeCell ref="DMR2:DMT2"/>
    <mergeCell ref="DMU2:DMW2"/>
    <mergeCell ref="DMX2:DMZ2"/>
    <mergeCell ref="DNA2:DNC2"/>
    <mergeCell ref="DND2:DNF2"/>
    <mergeCell ref="DQA2:DQC2"/>
    <mergeCell ref="DQD2:DQF2"/>
    <mergeCell ref="DQG2:DQI2"/>
    <mergeCell ref="DQJ2:DQL2"/>
    <mergeCell ref="DQM2:DQO2"/>
    <mergeCell ref="DQP2:DQR2"/>
    <mergeCell ref="DPI2:DPK2"/>
    <mergeCell ref="DPL2:DPN2"/>
    <mergeCell ref="DPO2:DPQ2"/>
    <mergeCell ref="DPR2:DPT2"/>
    <mergeCell ref="DPU2:DPW2"/>
    <mergeCell ref="DPX2:DPZ2"/>
    <mergeCell ref="DOQ2:DOS2"/>
    <mergeCell ref="DOT2:DOV2"/>
    <mergeCell ref="DOW2:DOY2"/>
    <mergeCell ref="DOZ2:DPB2"/>
    <mergeCell ref="DPC2:DPE2"/>
    <mergeCell ref="DPF2:DPH2"/>
    <mergeCell ref="DSC2:DSE2"/>
    <mergeCell ref="DSF2:DSH2"/>
    <mergeCell ref="DSI2:DSK2"/>
    <mergeCell ref="DSL2:DSN2"/>
    <mergeCell ref="DSO2:DSQ2"/>
    <mergeCell ref="DSR2:DST2"/>
    <mergeCell ref="DRK2:DRM2"/>
    <mergeCell ref="DRN2:DRP2"/>
    <mergeCell ref="DRQ2:DRS2"/>
    <mergeCell ref="DRT2:DRV2"/>
    <mergeCell ref="DRW2:DRY2"/>
    <mergeCell ref="DRZ2:DSB2"/>
    <mergeCell ref="DQS2:DQU2"/>
    <mergeCell ref="DQV2:DQX2"/>
    <mergeCell ref="DQY2:DRA2"/>
    <mergeCell ref="DRB2:DRD2"/>
    <mergeCell ref="DRE2:DRG2"/>
    <mergeCell ref="DRH2:DRJ2"/>
    <mergeCell ref="DUE2:DUG2"/>
    <mergeCell ref="DUH2:DUJ2"/>
    <mergeCell ref="DUK2:DUM2"/>
    <mergeCell ref="DUN2:DUP2"/>
    <mergeCell ref="DUQ2:DUS2"/>
    <mergeCell ref="DUT2:DUV2"/>
    <mergeCell ref="DTM2:DTO2"/>
    <mergeCell ref="DTP2:DTR2"/>
    <mergeCell ref="DTS2:DTU2"/>
    <mergeCell ref="DTV2:DTX2"/>
    <mergeCell ref="DTY2:DUA2"/>
    <mergeCell ref="DUB2:DUD2"/>
    <mergeCell ref="DSU2:DSW2"/>
    <mergeCell ref="DSX2:DSZ2"/>
    <mergeCell ref="DTA2:DTC2"/>
    <mergeCell ref="DTD2:DTF2"/>
    <mergeCell ref="DTG2:DTI2"/>
    <mergeCell ref="DTJ2:DTL2"/>
    <mergeCell ref="DWG2:DWI2"/>
    <mergeCell ref="DWJ2:DWL2"/>
    <mergeCell ref="DWM2:DWO2"/>
    <mergeCell ref="DWP2:DWR2"/>
    <mergeCell ref="DWS2:DWU2"/>
    <mergeCell ref="DWV2:DWX2"/>
    <mergeCell ref="DVO2:DVQ2"/>
    <mergeCell ref="DVR2:DVT2"/>
    <mergeCell ref="DVU2:DVW2"/>
    <mergeCell ref="DVX2:DVZ2"/>
    <mergeCell ref="DWA2:DWC2"/>
    <mergeCell ref="DWD2:DWF2"/>
    <mergeCell ref="DUW2:DUY2"/>
    <mergeCell ref="DUZ2:DVB2"/>
    <mergeCell ref="DVC2:DVE2"/>
    <mergeCell ref="DVF2:DVH2"/>
    <mergeCell ref="DVI2:DVK2"/>
    <mergeCell ref="DVL2:DVN2"/>
    <mergeCell ref="DYI2:DYK2"/>
    <mergeCell ref="DYL2:DYN2"/>
    <mergeCell ref="DYO2:DYQ2"/>
    <mergeCell ref="DYR2:DYT2"/>
    <mergeCell ref="DYU2:DYW2"/>
    <mergeCell ref="DYX2:DYZ2"/>
    <mergeCell ref="DXQ2:DXS2"/>
    <mergeCell ref="DXT2:DXV2"/>
    <mergeCell ref="DXW2:DXY2"/>
    <mergeCell ref="DXZ2:DYB2"/>
    <mergeCell ref="DYC2:DYE2"/>
    <mergeCell ref="DYF2:DYH2"/>
    <mergeCell ref="DWY2:DXA2"/>
    <mergeCell ref="DXB2:DXD2"/>
    <mergeCell ref="DXE2:DXG2"/>
    <mergeCell ref="DXH2:DXJ2"/>
    <mergeCell ref="DXK2:DXM2"/>
    <mergeCell ref="DXN2:DXP2"/>
    <mergeCell ref="EAK2:EAM2"/>
    <mergeCell ref="EAN2:EAP2"/>
    <mergeCell ref="EAQ2:EAS2"/>
    <mergeCell ref="EAT2:EAV2"/>
    <mergeCell ref="EAW2:EAY2"/>
    <mergeCell ref="EAZ2:EBB2"/>
    <mergeCell ref="DZS2:DZU2"/>
    <mergeCell ref="DZV2:DZX2"/>
    <mergeCell ref="DZY2:EAA2"/>
    <mergeCell ref="EAB2:EAD2"/>
    <mergeCell ref="EAE2:EAG2"/>
    <mergeCell ref="EAH2:EAJ2"/>
    <mergeCell ref="DZA2:DZC2"/>
    <mergeCell ref="DZD2:DZF2"/>
    <mergeCell ref="DZG2:DZI2"/>
    <mergeCell ref="DZJ2:DZL2"/>
    <mergeCell ref="DZM2:DZO2"/>
    <mergeCell ref="DZP2:DZR2"/>
    <mergeCell ref="ECM2:ECO2"/>
    <mergeCell ref="ECP2:ECR2"/>
    <mergeCell ref="ECS2:ECU2"/>
    <mergeCell ref="ECV2:ECX2"/>
    <mergeCell ref="ECY2:EDA2"/>
    <mergeCell ref="EDB2:EDD2"/>
    <mergeCell ref="EBU2:EBW2"/>
    <mergeCell ref="EBX2:EBZ2"/>
    <mergeCell ref="ECA2:ECC2"/>
    <mergeCell ref="ECD2:ECF2"/>
    <mergeCell ref="ECG2:ECI2"/>
    <mergeCell ref="ECJ2:ECL2"/>
    <mergeCell ref="EBC2:EBE2"/>
    <mergeCell ref="EBF2:EBH2"/>
    <mergeCell ref="EBI2:EBK2"/>
    <mergeCell ref="EBL2:EBN2"/>
    <mergeCell ref="EBO2:EBQ2"/>
    <mergeCell ref="EBR2:EBT2"/>
    <mergeCell ref="EEO2:EEQ2"/>
    <mergeCell ref="EER2:EET2"/>
    <mergeCell ref="EEU2:EEW2"/>
    <mergeCell ref="EEX2:EEZ2"/>
    <mergeCell ref="EFA2:EFC2"/>
    <mergeCell ref="EFD2:EFF2"/>
    <mergeCell ref="EDW2:EDY2"/>
    <mergeCell ref="EDZ2:EEB2"/>
    <mergeCell ref="EEC2:EEE2"/>
    <mergeCell ref="EEF2:EEH2"/>
    <mergeCell ref="EEI2:EEK2"/>
    <mergeCell ref="EEL2:EEN2"/>
    <mergeCell ref="EDE2:EDG2"/>
    <mergeCell ref="EDH2:EDJ2"/>
    <mergeCell ref="EDK2:EDM2"/>
    <mergeCell ref="EDN2:EDP2"/>
    <mergeCell ref="EDQ2:EDS2"/>
    <mergeCell ref="EDT2:EDV2"/>
    <mergeCell ref="EGQ2:EGS2"/>
    <mergeCell ref="EGT2:EGV2"/>
    <mergeCell ref="EGW2:EGY2"/>
    <mergeCell ref="EGZ2:EHB2"/>
    <mergeCell ref="EHC2:EHE2"/>
    <mergeCell ref="EHF2:EHH2"/>
    <mergeCell ref="EFY2:EGA2"/>
    <mergeCell ref="EGB2:EGD2"/>
    <mergeCell ref="EGE2:EGG2"/>
    <mergeCell ref="EGH2:EGJ2"/>
    <mergeCell ref="EGK2:EGM2"/>
    <mergeCell ref="EGN2:EGP2"/>
    <mergeCell ref="EFG2:EFI2"/>
    <mergeCell ref="EFJ2:EFL2"/>
    <mergeCell ref="EFM2:EFO2"/>
    <mergeCell ref="EFP2:EFR2"/>
    <mergeCell ref="EFS2:EFU2"/>
    <mergeCell ref="EFV2:EFX2"/>
    <mergeCell ref="EIS2:EIU2"/>
    <mergeCell ref="EIV2:EIX2"/>
    <mergeCell ref="EIY2:EJA2"/>
    <mergeCell ref="EJB2:EJD2"/>
    <mergeCell ref="EJE2:EJG2"/>
    <mergeCell ref="EJH2:EJJ2"/>
    <mergeCell ref="EIA2:EIC2"/>
    <mergeCell ref="EID2:EIF2"/>
    <mergeCell ref="EIG2:EII2"/>
    <mergeCell ref="EIJ2:EIL2"/>
    <mergeCell ref="EIM2:EIO2"/>
    <mergeCell ref="EIP2:EIR2"/>
    <mergeCell ref="EHI2:EHK2"/>
    <mergeCell ref="EHL2:EHN2"/>
    <mergeCell ref="EHO2:EHQ2"/>
    <mergeCell ref="EHR2:EHT2"/>
    <mergeCell ref="EHU2:EHW2"/>
    <mergeCell ref="EHX2:EHZ2"/>
    <mergeCell ref="EKU2:EKW2"/>
    <mergeCell ref="EKX2:EKZ2"/>
    <mergeCell ref="ELA2:ELC2"/>
    <mergeCell ref="ELD2:ELF2"/>
    <mergeCell ref="ELG2:ELI2"/>
    <mergeCell ref="ELJ2:ELL2"/>
    <mergeCell ref="EKC2:EKE2"/>
    <mergeCell ref="EKF2:EKH2"/>
    <mergeCell ref="EKI2:EKK2"/>
    <mergeCell ref="EKL2:EKN2"/>
    <mergeCell ref="EKO2:EKQ2"/>
    <mergeCell ref="EKR2:EKT2"/>
    <mergeCell ref="EJK2:EJM2"/>
    <mergeCell ref="EJN2:EJP2"/>
    <mergeCell ref="EJQ2:EJS2"/>
    <mergeCell ref="EJT2:EJV2"/>
    <mergeCell ref="EJW2:EJY2"/>
    <mergeCell ref="EJZ2:EKB2"/>
    <mergeCell ref="EMW2:EMY2"/>
    <mergeCell ref="EMZ2:ENB2"/>
    <mergeCell ref="ENC2:ENE2"/>
    <mergeCell ref="ENF2:ENH2"/>
    <mergeCell ref="ENI2:ENK2"/>
    <mergeCell ref="ENL2:ENN2"/>
    <mergeCell ref="EME2:EMG2"/>
    <mergeCell ref="EMH2:EMJ2"/>
    <mergeCell ref="EMK2:EMM2"/>
    <mergeCell ref="EMN2:EMP2"/>
    <mergeCell ref="EMQ2:EMS2"/>
    <mergeCell ref="EMT2:EMV2"/>
    <mergeCell ref="ELM2:ELO2"/>
    <mergeCell ref="ELP2:ELR2"/>
    <mergeCell ref="ELS2:ELU2"/>
    <mergeCell ref="ELV2:ELX2"/>
    <mergeCell ref="ELY2:EMA2"/>
    <mergeCell ref="EMB2:EMD2"/>
    <mergeCell ref="EOY2:EPA2"/>
    <mergeCell ref="EPB2:EPD2"/>
    <mergeCell ref="EPE2:EPG2"/>
    <mergeCell ref="EPH2:EPJ2"/>
    <mergeCell ref="EPK2:EPM2"/>
    <mergeCell ref="EPN2:EPP2"/>
    <mergeCell ref="EOG2:EOI2"/>
    <mergeCell ref="EOJ2:EOL2"/>
    <mergeCell ref="EOM2:EOO2"/>
    <mergeCell ref="EOP2:EOR2"/>
    <mergeCell ref="EOS2:EOU2"/>
    <mergeCell ref="EOV2:EOX2"/>
    <mergeCell ref="ENO2:ENQ2"/>
    <mergeCell ref="ENR2:ENT2"/>
    <mergeCell ref="ENU2:ENW2"/>
    <mergeCell ref="ENX2:ENZ2"/>
    <mergeCell ref="EOA2:EOC2"/>
    <mergeCell ref="EOD2:EOF2"/>
    <mergeCell ref="ERA2:ERC2"/>
    <mergeCell ref="ERD2:ERF2"/>
    <mergeCell ref="ERG2:ERI2"/>
    <mergeCell ref="ERJ2:ERL2"/>
    <mergeCell ref="ERM2:ERO2"/>
    <mergeCell ref="ERP2:ERR2"/>
    <mergeCell ref="EQI2:EQK2"/>
    <mergeCell ref="EQL2:EQN2"/>
    <mergeCell ref="EQO2:EQQ2"/>
    <mergeCell ref="EQR2:EQT2"/>
    <mergeCell ref="EQU2:EQW2"/>
    <mergeCell ref="EQX2:EQZ2"/>
    <mergeCell ref="EPQ2:EPS2"/>
    <mergeCell ref="EPT2:EPV2"/>
    <mergeCell ref="EPW2:EPY2"/>
    <mergeCell ref="EPZ2:EQB2"/>
    <mergeCell ref="EQC2:EQE2"/>
    <mergeCell ref="EQF2:EQH2"/>
    <mergeCell ref="ETC2:ETE2"/>
    <mergeCell ref="ETF2:ETH2"/>
    <mergeCell ref="ETI2:ETK2"/>
    <mergeCell ref="ETL2:ETN2"/>
    <mergeCell ref="ETO2:ETQ2"/>
    <mergeCell ref="ETR2:ETT2"/>
    <mergeCell ref="ESK2:ESM2"/>
    <mergeCell ref="ESN2:ESP2"/>
    <mergeCell ref="ESQ2:ESS2"/>
    <mergeCell ref="EST2:ESV2"/>
    <mergeCell ref="ESW2:ESY2"/>
    <mergeCell ref="ESZ2:ETB2"/>
    <mergeCell ref="ERS2:ERU2"/>
    <mergeCell ref="ERV2:ERX2"/>
    <mergeCell ref="ERY2:ESA2"/>
    <mergeCell ref="ESB2:ESD2"/>
    <mergeCell ref="ESE2:ESG2"/>
    <mergeCell ref="ESH2:ESJ2"/>
    <mergeCell ref="EVE2:EVG2"/>
    <mergeCell ref="EVH2:EVJ2"/>
    <mergeCell ref="EVK2:EVM2"/>
    <mergeCell ref="EVN2:EVP2"/>
    <mergeCell ref="EVQ2:EVS2"/>
    <mergeCell ref="EVT2:EVV2"/>
    <mergeCell ref="EUM2:EUO2"/>
    <mergeCell ref="EUP2:EUR2"/>
    <mergeCell ref="EUS2:EUU2"/>
    <mergeCell ref="EUV2:EUX2"/>
    <mergeCell ref="EUY2:EVA2"/>
    <mergeCell ref="EVB2:EVD2"/>
    <mergeCell ref="ETU2:ETW2"/>
    <mergeCell ref="ETX2:ETZ2"/>
    <mergeCell ref="EUA2:EUC2"/>
    <mergeCell ref="EUD2:EUF2"/>
    <mergeCell ref="EUG2:EUI2"/>
    <mergeCell ref="EUJ2:EUL2"/>
    <mergeCell ref="EXG2:EXI2"/>
    <mergeCell ref="EXJ2:EXL2"/>
    <mergeCell ref="EXM2:EXO2"/>
    <mergeCell ref="EXP2:EXR2"/>
    <mergeCell ref="EXS2:EXU2"/>
    <mergeCell ref="EXV2:EXX2"/>
    <mergeCell ref="EWO2:EWQ2"/>
    <mergeCell ref="EWR2:EWT2"/>
    <mergeCell ref="EWU2:EWW2"/>
    <mergeCell ref="EWX2:EWZ2"/>
    <mergeCell ref="EXA2:EXC2"/>
    <mergeCell ref="EXD2:EXF2"/>
    <mergeCell ref="EVW2:EVY2"/>
    <mergeCell ref="EVZ2:EWB2"/>
    <mergeCell ref="EWC2:EWE2"/>
    <mergeCell ref="EWF2:EWH2"/>
    <mergeCell ref="EWI2:EWK2"/>
    <mergeCell ref="EWL2:EWN2"/>
    <mergeCell ref="EZI2:EZK2"/>
    <mergeCell ref="EZL2:EZN2"/>
    <mergeCell ref="EZO2:EZQ2"/>
    <mergeCell ref="EZR2:EZT2"/>
    <mergeCell ref="EZU2:EZW2"/>
    <mergeCell ref="EZX2:EZZ2"/>
    <mergeCell ref="EYQ2:EYS2"/>
    <mergeCell ref="EYT2:EYV2"/>
    <mergeCell ref="EYW2:EYY2"/>
    <mergeCell ref="EYZ2:EZB2"/>
    <mergeCell ref="EZC2:EZE2"/>
    <mergeCell ref="EZF2:EZH2"/>
    <mergeCell ref="EXY2:EYA2"/>
    <mergeCell ref="EYB2:EYD2"/>
    <mergeCell ref="EYE2:EYG2"/>
    <mergeCell ref="EYH2:EYJ2"/>
    <mergeCell ref="EYK2:EYM2"/>
    <mergeCell ref="EYN2:EYP2"/>
    <mergeCell ref="FBK2:FBM2"/>
    <mergeCell ref="FBN2:FBP2"/>
    <mergeCell ref="FBQ2:FBS2"/>
    <mergeCell ref="FBT2:FBV2"/>
    <mergeCell ref="FBW2:FBY2"/>
    <mergeCell ref="FBZ2:FCB2"/>
    <mergeCell ref="FAS2:FAU2"/>
    <mergeCell ref="FAV2:FAX2"/>
    <mergeCell ref="FAY2:FBA2"/>
    <mergeCell ref="FBB2:FBD2"/>
    <mergeCell ref="FBE2:FBG2"/>
    <mergeCell ref="FBH2:FBJ2"/>
    <mergeCell ref="FAA2:FAC2"/>
    <mergeCell ref="FAD2:FAF2"/>
    <mergeCell ref="FAG2:FAI2"/>
    <mergeCell ref="FAJ2:FAL2"/>
    <mergeCell ref="FAM2:FAO2"/>
    <mergeCell ref="FAP2:FAR2"/>
    <mergeCell ref="FDM2:FDO2"/>
    <mergeCell ref="FDP2:FDR2"/>
    <mergeCell ref="FDS2:FDU2"/>
    <mergeCell ref="FDV2:FDX2"/>
    <mergeCell ref="FDY2:FEA2"/>
    <mergeCell ref="FEB2:FED2"/>
    <mergeCell ref="FCU2:FCW2"/>
    <mergeCell ref="FCX2:FCZ2"/>
    <mergeCell ref="FDA2:FDC2"/>
    <mergeCell ref="FDD2:FDF2"/>
    <mergeCell ref="FDG2:FDI2"/>
    <mergeCell ref="FDJ2:FDL2"/>
    <mergeCell ref="FCC2:FCE2"/>
    <mergeCell ref="FCF2:FCH2"/>
    <mergeCell ref="FCI2:FCK2"/>
    <mergeCell ref="FCL2:FCN2"/>
    <mergeCell ref="FCO2:FCQ2"/>
    <mergeCell ref="FCR2:FCT2"/>
    <mergeCell ref="FFO2:FFQ2"/>
    <mergeCell ref="FFR2:FFT2"/>
    <mergeCell ref="FFU2:FFW2"/>
    <mergeCell ref="FFX2:FFZ2"/>
    <mergeCell ref="FGA2:FGC2"/>
    <mergeCell ref="FGD2:FGF2"/>
    <mergeCell ref="FEW2:FEY2"/>
    <mergeCell ref="FEZ2:FFB2"/>
    <mergeCell ref="FFC2:FFE2"/>
    <mergeCell ref="FFF2:FFH2"/>
    <mergeCell ref="FFI2:FFK2"/>
    <mergeCell ref="FFL2:FFN2"/>
    <mergeCell ref="FEE2:FEG2"/>
    <mergeCell ref="FEH2:FEJ2"/>
    <mergeCell ref="FEK2:FEM2"/>
    <mergeCell ref="FEN2:FEP2"/>
    <mergeCell ref="FEQ2:FES2"/>
    <mergeCell ref="FET2:FEV2"/>
    <mergeCell ref="FHQ2:FHS2"/>
    <mergeCell ref="FHT2:FHV2"/>
    <mergeCell ref="FHW2:FHY2"/>
    <mergeCell ref="FHZ2:FIB2"/>
    <mergeCell ref="FIC2:FIE2"/>
    <mergeCell ref="FIF2:FIH2"/>
    <mergeCell ref="FGY2:FHA2"/>
    <mergeCell ref="FHB2:FHD2"/>
    <mergeCell ref="FHE2:FHG2"/>
    <mergeCell ref="FHH2:FHJ2"/>
    <mergeCell ref="FHK2:FHM2"/>
    <mergeCell ref="FHN2:FHP2"/>
    <mergeCell ref="FGG2:FGI2"/>
    <mergeCell ref="FGJ2:FGL2"/>
    <mergeCell ref="FGM2:FGO2"/>
    <mergeCell ref="FGP2:FGR2"/>
    <mergeCell ref="FGS2:FGU2"/>
    <mergeCell ref="FGV2:FGX2"/>
    <mergeCell ref="FJS2:FJU2"/>
    <mergeCell ref="FJV2:FJX2"/>
    <mergeCell ref="FJY2:FKA2"/>
    <mergeCell ref="FKB2:FKD2"/>
    <mergeCell ref="FKE2:FKG2"/>
    <mergeCell ref="FKH2:FKJ2"/>
    <mergeCell ref="FJA2:FJC2"/>
    <mergeCell ref="FJD2:FJF2"/>
    <mergeCell ref="FJG2:FJI2"/>
    <mergeCell ref="FJJ2:FJL2"/>
    <mergeCell ref="FJM2:FJO2"/>
    <mergeCell ref="FJP2:FJR2"/>
    <mergeCell ref="FII2:FIK2"/>
    <mergeCell ref="FIL2:FIN2"/>
    <mergeCell ref="FIO2:FIQ2"/>
    <mergeCell ref="FIR2:FIT2"/>
    <mergeCell ref="FIU2:FIW2"/>
    <mergeCell ref="FIX2:FIZ2"/>
    <mergeCell ref="FLU2:FLW2"/>
    <mergeCell ref="FLX2:FLZ2"/>
    <mergeCell ref="FMA2:FMC2"/>
    <mergeCell ref="FMD2:FMF2"/>
    <mergeCell ref="FMG2:FMI2"/>
    <mergeCell ref="FMJ2:FML2"/>
    <mergeCell ref="FLC2:FLE2"/>
    <mergeCell ref="FLF2:FLH2"/>
    <mergeCell ref="FLI2:FLK2"/>
    <mergeCell ref="FLL2:FLN2"/>
    <mergeCell ref="FLO2:FLQ2"/>
    <mergeCell ref="FLR2:FLT2"/>
    <mergeCell ref="FKK2:FKM2"/>
    <mergeCell ref="FKN2:FKP2"/>
    <mergeCell ref="FKQ2:FKS2"/>
    <mergeCell ref="FKT2:FKV2"/>
    <mergeCell ref="FKW2:FKY2"/>
    <mergeCell ref="FKZ2:FLB2"/>
    <mergeCell ref="FNW2:FNY2"/>
    <mergeCell ref="FNZ2:FOB2"/>
    <mergeCell ref="FOC2:FOE2"/>
    <mergeCell ref="FOF2:FOH2"/>
    <mergeCell ref="FOI2:FOK2"/>
    <mergeCell ref="FOL2:FON2"/>
    <mergeCell ref="FNE2:FNG2"/>
    <mergeCell ref="FNH2:FNJ2"/>
    <mergeCell ref="FNK2:FNM2"/>
    <mergeCell ref="FNN2:FNP2"/>
    <mergeCell ref="FNQ2:FNS2"/>
    <mergeCell ref="FNT2:FNV2"/>
    <mergeCell ref="FMM2:FMO2"/>
    <mergeCell ref="FMP2:FMR2"/>
    <mergeCell ref="FMS2:FMU2"/>
    <mergeCell ref="FMV2:FMX2"/>
    <mergeCell ref="FMY2:FNA2"/>
    <mergeCell ref="FNB2:FND2"/>
    <mergeCell ref="FPY2:FQA2"/>
    <mergeCell ref="FQB2:FQD2"/>
    <mergeCell ref="FQE2:FQG2"/>
    <mergeCell ref="FQH2:FQJ2"/>
    <mergeCell ref="FQK2:FQM2"/>
    <mergeCell ref="FQN2:FQP2"/>
    <mergeCell ref="FPG2:FPI2"/>
    <mergeCell ref="FPJ2:FPL2"/>
    <mergeCell ref="FPM2:FPO2"/>
    <mergeCell ref="FPP2:FPR2"/>
    <mergeCell ref="FPS2:FPU2"/>
    <mergeCell ref="FPV2:FPX2"/>
    <mergeCell ref="FOO2:FOQ2"/>
    <mergeCell ref="FOR2:FOT2"/>
    <mergeCell ref="FOU2:FOW2"/>
    <mergeCell ref="FOX2:FOZ2"/>
    <mergeCell ref="FPA2:FPC2"/>
    <mergeCell ref="FPD2:FPF2"/>
    <mergeCell ref="FSA2:FSC2"/>
    <mergeCell ref="FSD2:FSF2"/>
    <mergeCell ref="FSG2:FSI2"/>
    <mergeCell ref="FSJ2:FSL2"/>
    <mergeCell ref="FSM2:FSO2"/>
    <mergeCell ref="FSP2:FSR2"/>
    <mergeCell ref="FRI2:FRK2"/>
    <mergeCell ref="FRL2:FRN2"/>
    <mergeCell ref="FRO2:FRQ2"/>
    <mergeCell ref="FRR2:FRT2"/>
    <mergeCell ref="FRU2:FRW2"/>
    <mergeCell ref="FRX2:FRZ2"/>
    <mergeCell ref="FQQ2:FQS2"/>
    <mergeCell ref="FQT2:FQV2"/>
    <mergeCell ref="FQW2:FQY2"/>
    <mergeCell ref="FQZ2:FRB2"/>
    <mergeCell ref="FRC2:FRE2"/>
    <mergeCell ref="FRF2:FRH2"/>
    <mergeCell ref="FUC2:FUE2"/>
    <mergeCell ref="FUF2:FUH2"/>
    <mergeCell ref="FUI2:FUK2"/>
    <mergeCell ref="FUL2:FUN2"/>
    <mergeCell ref="FUO2:FUQ2"/>
    <mergeCell ref="FUR2:FUT2"/>
    <mergeCell ref="FTK2:FTM2"/>
    <mergeCell ref="FTN2:FTP2"/>
    <mergeCell ref="FTQ2:FTS2"/>
    <mergeCell ref="FTT2:FTV2"/>
    <mergeCell ref="FTW2:FTY2"/>
    <mergeCell ref="FTZ2:FUB2"/>
    <mergeCell ref="FSS2:FSU2"/>
    <mergeCell ref="FSV2:FSX2"/>
    <mergeCell ref="FSY2:FTA2"/>
    <mergeCell ref="FTB2:FTD2"/>
    <mergeCell ref="FTE2:FTG2"/>
    <mergeCell ref="FTH2:FTJ2"/>
    <mergeCell ref="FWE2:FWG2"/>
    <mergeCell ref="FWH2:FWJ2"/>
    <mergeCell ref="FWK2:FWM2"/>
    <mergeCell ref="FWN2:FWP2"/>
    <mergeCell ref="FWQ2:FWS2"/>
    <mergeCell ref="FWT2:FWV2"/>
    <mergeCell ref="FVM2:FVO2"/>
    <mergeCell ref="FVP2:FVR2"/>
    <mergeCell ref="FVS2:FVU2"/>
    <mergeCell ref="FVV2:FVX2"/>
    <mergeCell ref="FVY2:FWA2"/>
    <mergeCell ref="FWB2:FWD2"/>
    <mergeCell ref="FUU2:FUW2"/>
    <mergeCell ref="FUX2:FUZ2"/>
    <mergeCell ref="FVA2:FVC2"/>
    <mergeCell ref="FVD2:FVF2"/>
    <mergeCell ref="FVG2:FVI2"/>
    <mergeCell ref="FVJ2:FVL2"/>
    <mergeCell ref="FYG2:FYI2"/>
    <mergeCell ref="FYJ2:FYL2"/>
    <mergeCell ref="FYM2:FYO2"/>
    <mergeCell ref="FYP2:FYR2"/>
    <mergeCell ref="FYS2:FYU2"/>
    <mergeCell ref="FYV2:FYX2"/>
    <mergeCell ref="FXO2:FXQ2"/>
    <mergeCell ref="FXR2:FXT2"/>
    <mergeCell ref="FXU2:FXW2"/>
    <mergeCell ref="FXX2:FXZ2"/>
    <mergeCell ref="FYA2:FYC2"/>
    <mergeCell ref="FYD2:FYF2"/>
    <mergeCell ref="FWW2:FWY2"/>
    <mergeCell ref="FWZ2:FXB2"/>
    <mergeCell ref="FXC2:FXE2"/>
    <mergeCell ref="FXF2:FXH2"/>
    <mergeCell ref="FXI2:FXK2"/>
    <mergeCell ref="FXL2:FXN2"/>
    <mergeCell ref="GAI2:GAK2"/>
    <mergeCell ref="GAL2:GAN2"/>
    <mergeCell ref="GAO2:GAQ2"/>
    <mergeCell ref="GAR2:GAT2"/>
    <mergeCell ref="GAU2:GAW2"/>
    <mergeCell ref="GAX2:GAZ2"/>
    <mergeCell ref="FZQ2:FZS2"/>
    <mergeCell ref="FZT2:FZV2"/>
    <mergeCell ref="FZW2:FZY2"/>
    <mergeCell ref="FZZ2:GAB2"/>
    <mergeCell ref="GAC2:GAE2"/>
    <mergeCell ref="GAF2:GAH2"/>
    <mergeCell ref="FYY2:FZA2"/>
    <mergeCell ref="FZB2:FZD2"/>
    <mergeCell ref="FZE2:FZG2"/>
    <mergeCell ref="FZH2:FZJ2"/>
    <mergeCell ref="FZK2:FZM2"/>
    <mergeCell ref="FZN2:FZP2"/>
    <mergeCell ref="GCK2:GCM2"/>
    <mergeCell ref="GCN2:GCP2"/>
    <mergeCell ref="GCQ2:GCS2"/>
    <mergeCell ref="GCT2:GCV2"/>
    <mergeCell ref="GCW2:GCY2"/>
    <mergeCell ref="GCZ2:GDB2"/>
    <mergeCell ref="GBS2:GBU2"/>
    <mergeCell ref="GBV2:GBX2"/>
    <mergeCell ref="GBY2:GCA2"/>
    <mergeCell ref="GCB2:GCD2"/>
    <mergeCell ref="GCE2:GCG2"/>
    <mergeCell ref="GCH2:GCJ2"/>
    <mergeCell ref="GBA2:GBC2"/>
    <mergeCell ref="GBD2:GBF2"/>
    <mergeCell ref="GBG2:GBI2"/>
    <mergeCell ref="GBJ2:GBL2"/>
    <mergeCell ref="GBM2:GBO2"/>
    <mergeCell ref="GBP2:GBR2"/>
    <mergeCell ref="GEM2:GEO2"/>
    <mergeCell ref="GEP2:GER2"/>
    <mergeCell ref="GES2:GEU2"/>
    <mergeCell ref="GEV2:GEX2"/>
    <mergeCell ref="GEY2:GFA2"/>
    <mergeCell ref="GFB2:GFD2"/>
    <mergeCell ref="GDU2:GDW2"/>
    <mergeCell ref="GDX2:GDZ2"/>
    <mergeCell ref="GEA2:GEC2"/>
    <mergeCell ref="GED2:GEF2"/>
    <mergeCell ref="GEG2:GEI2"/>
    <mergeCell ref="GEJ2:GEL2"/>
    <mergeCell ref="GDC2:GDE2"/>
    <mergeCell ref="GDF2:GDH2"/>
    <mergeCell ref="GDI2:GDK2"/>
    <mergeCell ref="GDL2:GDN2"/>
    <mergeCell ref="GDO2:GDQ2"/>
    <mergeCell ref="GDR2:GDT2"/>
    <mergeCell ref="GGO2:GGQ2"/>
    <mergeCell ref="GGR2:GGT2"/>
    <mergeCell ref="GGU2:GGW2"/>
    <mergeCell ref="GGX2:GGZ2"/>
    <mergeCell ref="GHA2:GHC2"/>
    <mergeCell ref="GHD2:GHF2"/>
    <mergeCell ref="GFW2:GFY2"/>
    <mergeCell ref="GFZ2:GGB2"/>
    <mergeCell ref="GGC2:GGE2"/>
    <mergeCell ref="GGF2:GGH2"/>
    <mergeCell ref="GGI2:GGK2"/>
    <mergeCell ref="GGL2:GGN2"/>
    <mergeCell ref="GFE2:GFG2"/>
    <mergeCell ref="GFH2:GFJ2"/>
    <mergeCell ref="GFK2:GFM2"/>
    <mergeCell ref="GFN2:GFP2"/>
    <mergeCell ref="GFQ2:GFS2"/>
    <mergeCell ref="GFT2:GFV2"/>
    <mergeCell ref="GIQ2:GIS2"/>
    <mergeCell ref="GIT2:GIV2"/>
    <mergeCell ref="GIW2:GIY2"/>
    <mergeCell ref="GIZ2:GJB2"/>
    <mergeCell ref="GJC2:GJE2"/>
    <mergeCell ref="GJF2:GJH2"/>
    <mergeCell ref="GHY2:GIA2"/>
    <mergeCell ref="GIB2:GID2"/>
    <mergeCell ref="GIE2:GIG2"/>
    <mergeCell ref="GIH2:GIJ2"/>
    <mergeCell ref="GIK2:GIM2"/>
    <mergeCell ref="GIN2:GIP2"/>
    <mergeCell ref="GHG2:GHI2"/>
    <mergeCell ref="GHJ2:GHL2"/>
    <mergeCell ref="GHM2:GHO2"/>
    <mergeCell ref="GHP2:GHR2"/>
    <mergeCell ref="GHS2:GHU2"/>
    <mergeCell ref="GHV2:GHX2"/>
    <mergeCell ref="GKS2:GKU2"/>
    <mergeCell ref="GKV2:GKX2"/>
    <mergeCell ref="GKY2:GLA2"/>
    <mergeCell ref="GLB2:GLD2"/>
    <mergeCell ref="GLE2:GLG2"/>
    <mergeCell ref="GLH2:GLJ2"/>
    <mergeCell ref="GKA2:GKC2"/>
    <mergeCell ref="GKD2:GKF2"/>
    <mergeCell ref="GKG2:GKI2"/>
    <mergeCell ref="GKJ2:GKL2"/>
    <mergeCell ref="GKM2:GKO2"/>
    <mergeCell ref="GKP2:GKR2"/>
    <mergeCell ref="GJI2:GJK2"/>
    <mergeCell ref="GJL2:GJN2"/>
    <mergeCell ref="GJO2:GJQ2"/>
    <mergeCell ref="GJR2:GJT2"/>
    <mergeCell ref="GJU2:GJW2"/>
    <mergeCell ref="GJX2:GJZ2"/>
    <mergeCell ref="GMU2:GMW2"/>
    <mergeCell ref="GMX2:GMZ2"/>
    <mergeCell ref="GNA2:GNC2"/>
    <mergeCell ref="GND2:GNF2"/>
    <mergeCell ref="GNG2:GNI2"/>
    <mergeCell ref="GNJ2:GNL2"/>
    <mergeCell ref="GMC2:GME2"/>
    <mergeCell ref="GMF2:GMH2"/>
    <mergeCell ref="GMI2:GMK2"/>
    <mergeCell ref="GML2:GMN2"/>
    <mergeCell ref="GMO2:GMQ2"/>
    <mergeCell ref="GMR2:GMT2"/>
    <mergeCell ref="GLK2:GLM2"/>
    <mergeCell ref="GLN2:GLP2"/>
    <mergeCell ref="GLQ2:GLS2"/>
    <mergeCell ref="GLT2:GLV2"/>
    <mergeCell ref="GLW2:GLY2"/>
    <mergeCell ref="GLZ2:GMB2"/>
    <mergeCell ref="GOW2:GOY2"/>
    <mergeCell ref="GOZ2:GPB2"/>
    <mergeCell ref="GPC2:GPE2"/>
    <mergeCell ref="GPF2:GPH2"/>
    <mergeCell ref="GPI2:GPK2"/>
    <mergeCell ref="GPL2:GPN2"/>
    <mergeCell ref="GOE2:GOG2"/>
    <mergeCell ref="GOH2:GOJ2"/>
    <mergeCell ref="GOK2:GOM2"/>
    <mergeCell ref="GON2:GOP2"/>
    <mergeCell ref="GOQ2:GOS2"/>
    <mergeCell ref="GOT2:GOV2"/>
    <mergeCell ref="GNM2:GNO2"/>
    <mergeCell ref="GNP2:GNR2"/>
    <mergeCell ref="GNS2:GNU2"/>
    <mergeCell ref="GNV2:GNX2"/>
    <mergeCell ref="GNY2:GOA2"/>
    <mergeCell ref="GOB2:GOD2"/>
    <mergeCell ref="GQY2:GRA2"/>
    <mergeCell ref="GRB2:GRD2"/>
    <mergeCell ref="GRE2:GRG2"/>
    <mergeCell ref="GRH2:GRJ2"/>
    <mergeCell ref="GRK2:GRM2"/>
    <mergeCell ref="GRN2:GRP2"/>
    <mergeCell ref="GQG2:GQI2"/>
    <mergeCell ref="GQJ2:GQL2"/>
    <mergeCell ref="GQM2:GQO2"/>
    <mergeCell ref="GQP2:GQR2"/>
    <mergeCell ref="GQS2:GQU2"/>
    <mergeCell ref="GQV2:GQX2"/>
    <mergeCell ref="GPO2:GPQ2"/>
    <mergeCell ref="GPR2:GPT2"/>
    <mergeCell ref="GPU2:GPW2"/>
    <mergeCell ref="GPX2:GPZ2"/>
    <mergeCell ref="GQA2:GQC2"/>
    <mergeCell ref="GQD2:GQF2"/>
    <mergeCell ref="GTA2:GTC2"/>
    <mergeCell ref="GTD2:GTF2"/>
    <mergeCell ref="GTG2:GTI2"/>
    <mergeCell ref="GTJ2:GTL2"/>
    <mergeCell ref="GTM2:GTO2"/>
    <mergeCell ref="GTP2:GTR2"/>
    <mergeCell ref="GSI2:GSK2"/>
    <mergeCell ref="GSL2:GSN2"/>
    <mergeCell ref="GSO2:GSQ2"/>
    <mergeCell ref="GSR2:GST2"/>
    <mergeCell ref="GSU2:GSW2"/>
    <mergeCell ref="GSX2:GSZ2"/>
    <mergeCell ref="GRQ2:GRS2"/>
    <mergeCell ref="GRT2:GRV2"/>
    <mergeCell ref="GRW2:GRY2"/>
    <mergeCell ref="GRZ2:GSB2"/>
    <mergeCell ref="GSC2:GSE2"/>
    <mergeCell ref="GSF2:GSH2"/>
    <mergeCell ref="GVC2:GVE2"/>
    <mergeCell ref="GVF2:GVH2"/>
    <mergeCell ref="GVI2:GVK2"/>
    <mergeCell ref="GVL2:GVN2"/>
    <mergeCell ref="GVO2:GVQ2"/>
    <mergeCell ref="GVR2:GVT2"/>
    <mergeCell ref="GUK2:GUM2"/>
    <mergeCell ref="GUN2:GUP2"/>
    <mergeCell ref="GUQ2:GUS2"/>
    <mergeCell ref="GUT2:GUV2"/>
    <mergeCell ref="GUW2:GUY2"/>
    <mergeCell ref="GUZ2:GVB2"/>
    <mergeCell ref="GTS2:GTU2"/>
    <mergeCell ref="GTV2:GTX2"/>
    <mergeCell ref="GTY2:GUA2"/>
    <mergeCell ref="GUB2:GUD2"/>
    <mergeCell ref="GUE2:GUG2"/>
    <mergeCell ref="GUH2:GUJ2"/>
    <mergeCell ref="GXE2:GXG2"/>
    <mergeCell ref="GXH2:GXJ2"/>
    <mergeCell ref="GXK2:GXM2"/>
    <mergeCell ref="GXN2:GXP2"/>
    <mergeCell ref="GXQ2:GXS2"/>
    <mergeCell ref="GXT2:GXV2"/>
    <mergeCell ref="GWM2:GWO2"/>
    <mergeCell ref="GWP2:GWR2"/>
    <mergeCell ref="GWS2:GWU2"/>
    <mergeCell ref="GWV2:GWX2"/>
    <mergeCell ref="GWY2:GXA2"/>
    <mergeCell ref="GXB2:GXD2"/>
    <mergeCell ref="GVU2:GVW2"/>
    <mergeCell ref="GVX2:GVZ2"/>
    <mergeCell ref="GWA2:GWC2"/>
    <mergeCell ref="GWD2:GWF2"/>
    <mergeCell ref="GWG2:GWI2"/>
    <mergeCell ref="GWJ2:GWL2"/>
    <mergeCell ref="GZG2:GZI2"/>
    <mergeCell ref="GZJ2:GZL2"/>
    <mergeCell ref="GZM2:GZO2"/>
    <mergeCell ref="GZP2:GZR2"/>
    <mergeCell ref="GZS2:GZU2"/>
    <mergeCell ref="GZV2:GZX2"/>
    <mergeCell ref="GYO2:GYQ2"/>
    <mergeCell ref="GYR2:GYT2"/>
    <mergeCell ref="GYU2:GYW2"/>
    <mergeCell ref="GYX2:GYZ2"/>
    <mergeCell ref="GZA2:GZC2"/>
    <mergeCell ref="GZD2:GZF2"/>
    <mergeCell ref="GXW2:GXY2"/>
    <mergeCell ref="GXZ2:GYB2"/>
    <mergeCell ref="GYC2:GYE2"/>
    <mergeCell ref="GYF2:GYH2"/>
    <mergeCell ref="GYI2:GYK2"/>
    <mergeCell ref="GYL2:GYN2"/>
    <mergeCell ref="HBI2:HBK2"/>
    <mergeCell ref="HBL2:HBN2"/>
    <mergeCell ref="HBO2:HBQ2"/>
    <mergeCell ref="HBR2:HBT2"/>
    <mergeCell ref="HBU2:HBW2"/>
    <mergeCell ref="HBX2:HBZ2"/>
    <mergeCell ref="HAQ2:HAS2"/>
    <mergeCell ref="HAT2:HAV2"/>
    <mergeCell ref="HAW2:HAY2"/>
    <mergeCell ref="HAZ2:HBB2"/>
    <mergeCell ref="HBC2:HBE2"/>
    <mergeCell ref="HBF2:HBH2"/>
    <mergeCell ref="GZY2:HAA2"/>
    <mergeCell ref="HAB2:HAD2"/>
    <mergeCell ref="HAE2:HAG2"/>
    <mergeCell ref="HAH2:HAJ2"/>
    <mergeCell ref="HAK2:HAM2"/>
    <mergeCell ref="HAN2:HAP2"/>
    <mergeCell ref="HDK2:HDM2"/>
    <mergeCell ref="HDN2:HDP2"/>
    <mergeCell ref="HDQ2:HDS2"/>
    <mergeCell ref="HDT2:HDV2"/>
    <mergeCell ref="HDW2:HDY2"/>
    <mergeCell ref="HDZ2:HEB2"/>
    <mergeCell ref="HCS2:HCU2"/>
    <mergeCell ref="HCV2:HCX2"/>
    <mergeCell ref="HCY2:HDA2"/>
    <mergeCell ref="HDB2:HDD2"/>
    <mergeCell ref="HDE2:HDG2"/>
    <mergeCell ref="HDH2:HDJ2"/>
    <mergeCell ref="HCA2:HCC2"/>
    <mergeCell ref="HCD2:HCF2"/>
    <mergeCell ref="HCG2:HCI2"/>
    <mergeCell ref="HCJ2:HCL2"/>
    <mergeCell ref="HCM2:HCO2"/>
    <mergeCell ref="HCP2:HCR2"/>
    <mergeCell ref="HFM2:HFO2"/>
    <mergeCell ref="HFP2:HFR2"/>
    <mergeCell ref="HFS2:HFU2"/>
    <mergeCell ref="HFV2:HFX2"/>
    <mergeCell ref="HFY2:HGA2"/>
    <mergeCell ref="HGB2:HGD2"/>
    <mergeCell ref="HEU2:HEW2"/>
    <mergeCell ref="HEX2:HEZ2"/>
    <mergeCell ref="HFA2:HFC2"/>
    <mergeCell ref="HFD2:HFF2"/>
    <mergeCell ref="HFG2:HFI2"/>
    <mergeCell ref="HFJ2:HFL2"/>
    <mergeCell ref="HEC2:HEE2"/>
    <mergeCell ref="HEF2:HEH2"/>
    <mergeCell ref="HEI2:HEK2"/>
    <mergeCell ref="HEL2:HEN2"/>
    <mergeCell ref="HEO2:HEQ2"/>
    <mergeCell ref="HER2:HET2"/>
    <mergeCell ref="HHO2:HHQ2"/>
    <mergeCell ref="HHR2:HHT2"/>
    <mergeCell ref="HHU2:HHW2"/>
    <mergeCell ref="HHX2:HHZ2"/>
    <mergeCell ref="HIA2:HIC2"/>
    <mergeCell ref="HID2:HIF2"/>
    <mergeCell ref="HGW2:HGY2"/>
    <mergeCell ref="HGZ2:HHB2"/>
    <mergeCell ref="HHC2:HHE2"/>
    <mergeCell ref="HHF2:HHH2"/>
    <mergeCell ref="HHI2:HHK2"/>
    <mergeCell ref="HHL2:HHN2"/>
    <mergeCell ref="HGE2:HGG2"/>
    <mergeCell ref="HGH2:HGJ2"/>
    <mergeCell ref="HGK2:HGM2"/>
    <mergeCell ref="HGN2:HGP2"/>
    <mergeCell ref="HGQ2:HGS2"/>
    <mergeCell ref="HGT2:HGV2"/>
    <mergeCell ref="HJQ2:HJS2"/>
    <mergeCell ref="HJT2:HJV2"/>
    <mergeCell ref="HJW2:HJY2"/>
    <mergeCell ref="HJZ2:HKB2"/>
    <mergeCell ref="HKC2:HKE2"/>
    <mergeCell ref="HKF2:HKH2"/>
    <mergeCell ref="HIY2:HJA2"/>
    <mergeCell ref="HJB2:HJD2"/>
    <mergeCell ref="HJE2:HJG2"/>
    <mergeCell ref="HJH2:HJJ2"/>
    <mergeCell ref="HJK2:HJM2"/>
    <mergeCell ref="HJN2:HJP2"/>
    <mergeCell ref="HIG2:HII2"/>
    <mergeCell ref="HIJ2:HIL2"/>
    <mergeCell ref="HIM2:HIO2"/>
    <mergeCell ref="HIP2:HIR2"/>
    <mergeCell ref="HIS2:HIU2"/>
    <mergeCell ref="HIV2:HIX2"/>
    <mergeCell ref="HLS2:HLU2"/>
    <mergeCell ref="HLV2:HLX2"/>
    <mergeCell ref="HLY2:HMA2"/>
    <mergeCell ref="HMB2:HMD2"/>
    <mergeCell ref="HME2:HMG2"/>
    <mergeCell ref="HMH2:HMJ2"/>
    <mergeCell ref="HLA2:HLC2"/>
    <mergeCell ref="HLD2:HLF2"/>
    <mergeCell ref="HLG2:HLI2"/>
    <mergeCell ref="HLJ2:HLL2"/>
    <mergeCell ref="HLM2:HLO2"/>
    <mergeCell ref="HLP2:HLR2"/>
    <mergeCell ref="HKI2:HKK2"/>
    <mergeCell ref="HKL2:HKN2"/>
    <mergeCell ref="HKO2:HKQ2"/>
    <mergeCell ref="HKR2:HKT2"/>
    <mergeCell ref="HKU2:HKW2"/>
    <mergeCell ref="HKX2:HKZ2"/>
    <mergeCell ref="HNU2:HNW2"/>
    <mergeCell ref="HNX2:HNZ2"/>
    <mergeCell ref="HOA2:HOC2"/>
    <mergeCell ref="HOD2:HOF2"/>
    <mergeCell ref="HOG2:HOI2"/>
    <mergeCell ref="HOJ2:HOL2"/>
    <mergeCell ref="HNC2:HNE2"/>
    <mergeCell ref="HNF2:HNH2"/>
    <mergeCell ref="HNI2:HNK2"/>
    <mergeCell ref="HNL2:HNN2"/>
    <mergeCell ref="HNO2:HNQ2"/>
    <mergeCell ref="HNR2:HNT2"/>
    <mergeCell ref="HMK2:HMM2"/>
    <mergeCell ref="HMN2:HMP2"/>
    <mergeCell ref="HMQ2:HMS2"/>
    <mergeCell ref="HMT2:HMV2"/>
    <mergeCell ref="HMW2:HMY2"/>
    <mergeCell ref="HMZ2:HNB2"/>
    <mergeCell ref="HPW2:HPY2"/>
    <mergeCell ref="HPZ2:HQB2"/>
    <mergeCell ref="HQC2:HQE2"/>
    <mergeCell ref="HQF2:HQH2"/>
    <mergeCell ref="HQI2:HQK2"/>
    <mergeCell ref="HQL2:HQN2"/>
    <mergeCell ref="HPE2:HPG2"/>
    <mergeCell ref="HPH2:HPJ2"/>
    <mergeCell ref="HPK2:HPM2"/>
    <mergeCell ref="HPN2:HPP2"/>
    <mergeCell ref="HPQ2:HPS2"/>
    <mergeCell ref="HPT2:HPV2"/>
    <mergeCell ref="HOM2:HOO2"/>
    <mergeCell ref="HOP2:HOR2"/>
    <mergeCell ref="HOS2:HOU2"/>
    <mergeCell ref="HOV2:HOX2"/>
    <mergeCell ref="HOY2:HPA2"/>
    <mergeCell ref="HPB2:HPD2"/>
    <mergeCell ref="HRY2:HSA2"/>
    <mergeCell ref="HSB2:HSD2"/>
    <mergeCell ref="HSE2:HSG2"/>
    <mergeCell ref="HSH2:HSJ2"/>
    <mergeCell ref="HSK2:HSM2"/>
    <mergeCell ref="HSN2:HSP2"/>
    <mergeCell ref="HRG2:HRI2"/>
    <mergeCell ref="HRJ2:HRL2"/>
    <mergeCell ref="HRM2:HRO2"/>
    <mergeCell ref="HRP2:HRR2"/>
    <mergeCell ref="HRS2:HRU2"/>
    <mergeCell ref="HRV2:HRX2"/>
    <mergeCell ref="HQO2:HQQ2"/>
    <mergeCell ref="HQR2:HQT2"/>
    <mergeCell ref="HQU2:HQW2"/>
    <mergeCell ref="HQX2:HQZ2"/>
    <mergeCell ref="HRA2:HRC2"/>
    <mergeCell ref="HRD2:HRF2"/>
    <mergeCell ref="HUA2:HUC2"/>
    <mergeCell ref="HUD2:HUF2"/>
    <mergeCell ref="HUG2:HUI2"/>
    <mergeCell ref="HUJ2:HUL2"/>
    <mergeCell ref="HUM2:HUO2"/>
    <mergeCell ref="HUP2:HUR2"/>
    <mergeCell ref="HTI2:HTK2"/>
    <mergeCell ref="HTL2:HTN2"/>
    <mergeCell ref="HTO2:HTQ2"/>
    <mergeCell ref="HTR2:HTT2"/>
    <mergeCell ref="HTU2:HTW2"/>
    <mergeCell ref="HTX2:HTZ2"/>
    <mergeCell ref="HSQ2:HSS2"/>
    <mergeCell ref="HST2:HSV2"/>
    <mergeCell ref="HSW2:HSY2"/>
    <mergeCell ref="HSZ2:HTB2"/>
    <mergeCell ref="HTC2:HTE2"/>
    <mergeCell ref="HTF2:HTH2"/>
    <mergeCell ref="HWC2:HWE2"/>
    <mergeCell ref="HWF2:HWH2"/>
    <mergeCell ref="HWI2:HWK2"/>
    <mergeCell ref="HWL2:HWN2"/>
    <mergeCell ref="HWO2:HWQ2"/>
    <mergeCell ref="HWR2:HWT2"/>
    <mergeCell ref="HVK2:HVM2"/>
    <mergeCell ref="HVN2:HVP2"/>
    <mergeCell ref="HVQ2:HVS2"/>
    <mergeCell ref="HVT2:HVV2"/>
    <mergeCell ref="HVW2:HVY2"/>
    <mergeCell ref="HVZ2:HWB2"/>
    <mergeCell ref="HUS2:HUU2"/>
    <mergeCell ref="HUV2:HUX2"/>
    <mergeCell ref="HUY2:HVA2"/>
    <mergeCell ref="HVB2:HVD2"/>
    <mergeCell ref="HVE2:HVG2"/>
    <mergeCell ref="HVH2:HVJ2"/>
    <mergeCell ref="HYE2:HYG2"/>
    <mergeCell ref="HYH2:HYJ2"/>
    <mergeCell ref="HYK2:HYM2"/>
    <mergeCell ref="HYN2:HYP2"/>
    <mergeCell ref="HYQ2:HYS2"/>
    <mergeCell ref="HYT2:HYV2"/>
    <mergeCell ref="HXM2:HXO2"/>
    <mergeCell ref="HXP2:HXR2"/>
    <mergeCell ref="HXS2:HXU2"/>
    <mergeCell ref="HXV2:HXX2"/>
    <mergeCell ref="HXY2:HYA2"/>
    <mergeCell ref="HYB2:HYD2"/>
    <mergeCell ref="HWU2:HWW2"/>
    <mergeCell ref="HWX2:HWZ2"/>
    <mergeCell ref="HXA2:HXC2"/>
    <mergeCell ref="HXD2:HXF2"/>
    <mergeCell ref="HXG2:HXI2"/>
    <mergeCell ref="HXJ2:HXL2"/>
    <mergeCell ref="IAG2:IAI2"/>
    <mergeCell ref="IAJ2:IAL2"/>
    <mergeCell ref="IAM2:IAO2"/>
    <mergeCell ref="IAP2:IAR2"/>
    <mergeCell ref="IAS2:IAU2"/>
    <mergeCell ref="IAV2:IAX2"/>
    <mergeCell ref="HZO2:HZQ2"/>
    <mergeCell ref="HZR2:HZT2"/>
    <mergeCell ref="HZU2:HZW2"/>
    <mergeCell ref="HZX2:HZZ2"/>
    <mergeCell ref="IAA2:IAC2"/>
    <mergeCell ref="IAD2:IAF2"/>
    <mergeCell ref="HYW2:HYY2"/>
    <mergeCell ref="HYZ2:HZB2"/>
    <mergeCell ref="HZC2:HZE2"/>
    <mergeCell ref="HZF2:HZH2"/>
    <mergeCell ref="HZI2:HZK2"/>
    <mergeCell ref="HZL2:HZN2"/>
    <mergeCell ref="ICI2:ICK2"/>
    <mergeCell ref="ICL2:ICN2"/>
    <mergeCell ref="ICO2:ICQ2"/>
    <mergeCell ref="ICR2:ICT2"/>
    <mergeCell ref="ICU2:ICW2"/>
    <mergeCell ref="ICX2:ICZ2"/>
    <mergeCell ref="IBQ2:IBS2"/>
    <mergeCell ref="IBT2:IBV2"/>
    <mergeCell ref="IBW2:IBY2"/>
    <mergeCell ref="IBZ2:ICB2"/>
    <mergeCell ref="ICC2:ICE2"/>
    <mergeCell ref="ICF2:ICH2"/>
    <mergeCell ref="IAY2:IBA2"/>
    <mergeCell ref="IBB2:IBD2"/>
    <mergeCell ref="IBE2:IBG2"/>
    <mergeCell ref="IBH2:IBJ2"/>
    <mergeCell ref="IBK2:IBM2"/>
    <mergeCell ref="IBN2:IBP2"/>
    <mergeCell ref="IEK2:IEM2"/>
    <mergeCell ref="IEN2:IEP2"/>
    <mergeCell ref="IEQ2:IES2"/>
    <mergeCell ref="IET2:IEV2"/>
    <mergeCell ref="IEW2:IEY2"/>
    <mergeCell ref="IEZ2:IFB2"/>
    <mergeCell ref="IDS2:IDU2"/>
    <mergeCell ref="IDV2:IDX2"/>
    <mergeCell ref="IDY2:IEA2"/>
    <mergeCell ref="IEB2:IED2"/>
    <mergeCell ref="IEE2:IEG2"/>
    <mergeCell ref="IEH2:IEJ2"/>
    <mergeCell ref="IDA2:IDC2"/>
    <mergeCell ref="IDD2:IDF2"/>
    <mergeCell ref="IDG2:IDI2"/>
    <mergeCell ref="IDJ2:IDL2"/>
    <mergeCell ref="IDM2:IDO2"/>
    <mergeCell ref="IDP2:IDR2"/>
    <mergeCell ref="IGM2:IGO2"/>
    <mergeCell ref="IGP2:IGR2"/>
    <mergeCell ref="IGS2:IGU2"/>
    <mergeCell ref="IGV2:IGX2"/>
    <mergeCell ref="IGY2:IHA2"/>
    <mergeCell ref="IHB2:IHD2"/>
    <mergeCell ref="IFU2:IFW2"/>
    <mergeCell ref="IFX2:IFZ2"/>
    <mergeCell ref="IGA2:IGC2"/>
    <mergeCell ref="IGD2:IGF2"/>
    <mergeCell ref="IGG2:IGI2"/>
    <mergeCell ref="IGJ2:IGL2"/>
    <mergeCell ref="IFC2:IFE2"/>
    <mergeCell ref="IFF2:IFH2"/>
    <mergeCell ref="IFI2:IFK2"/>
    <mergeCell ref="IFL2:IFN2"/>
    <mergeCell ref="IFO2:IFQ2"/>
    <mergeCell ref="IFR2:IFT2"/>
    <mergeCell ref="IIO2:IIQ2"/>
    <mergeCell ref="IIR2:IIT2"/>
    <mergeCell ref="IIU2:IIW2"/>
    <mergeCell ref="IIX2:IIZ2"/>
    <mergeCell ref="IJA2:IJC2"/>
    <mergeCell ref="IJD2:IJF2"/>
    <mergeCell ref="IHW2:IHY2"/>
    <mergeCell ref="IHZ2:IIB2"/>
    <mergeCell ref="IIC2:IIE2"/>
    <mergeCell ref="IIF2:IIH2"/>
    <mergeCell ref="III2:IIK2"/>
    <mergeCell ref="IIL2:IIN2"/>
    <mergeCell ref="IHE2:IHG2"/>
    <mergeCell ref="IHH2:IHJ2"/>
    <mergeCell ref="IHK2:IHM2"/>
    <mergeCell ref="IHN2:IHP2"/>
    <mergeCell ref="IHQ2:IHS2"/>
    <mergeCell ref="IHT2:IHV2"/>
    <mergeCell ref="IKQ2:IKS2"/>
    <mergeCell ref="IKT2:IKV2"/>
    <mergeCell ref="IKW2:IKY2"/>
    <mergeCell ref="IKZ2:ILB2"/>
    <mergeCell ref="ILC2:ILE2"/>
    <mergeCell ref="ILF2:ILH2"/>
    <mergeCell ref="IJY2:IKA2"/>
    <mergeCell ref="IKB2:IKD2"/>
    <mergeCell ref="IKE2:IKG2"/>
    <mergeCell ref="IKH2:IKJ2"/>
    <mergeCell ref="IKK2:IKM2"/>
    <mergeCell ref="IKN2:IKP2"/>
    <mergeCell ref="IJG2:IJI2"/>
    <mergeCell ref="IJJ2:IJL2"/>
    <mergeCell ref="IJM2:IJO2"/>
    <mergeCell ref="IJP2:IJR2"/>
    <mergeCell ref="IJS2:IJU2"/>
    <mergeCell ref="IJV2:IJX2"/>
    <mergeCell ref="IMS2:IMU2"/>
    <mergeCell ref="IMV2:IMX2"/>
    <mergeCell ref="IMY2:INA2"/>
    <mergeCell ref="INB2:IND2"/>
    <mergeCell ref="INE2:ING2"/>
    <mergeCell ref="INH2:INJ2"/>
    <mergeCell ref="IMA2:IMC2"/>
    <mergeCell ref="IMD2:IMF2"/>
    <mergeCell ref="IMG2:IMI2"/>
    <mergeCell ref="IMJ2:IML2"/>
    <mergeCell ref="IMM2:IMO2"/>
    <mergeCell ref="IMP2:IMR2"/>
    <mergeCell ref="ILI2:ILK2"/>
    <mergeCell ref="ILL2:ILN2"/>
    <mergeCell ref="ILO2:ILQ2"/>
    <mergeCell ref="ILR2:ILT2"/>
    <mergeCell ref="ILU2:ILW2"/>
    <mergeCell ref="ILX2:ILZ2"/>
    <mergeCell ref="IOU2:IOW2"/>
    <mergeCell ref="IOX2:IOZ2"/>
    <mergeCell ref="IPA2:IPC2"/>
    <mergeCell ref="IPD2:IPF2"/>
    <mergeCell ref="IPG2:IPI2"/>
    <mergeCell ref="IPJ2:IPL2"/>
    <mergeCell ref="IOC2:IOE2"/>
    <mergeCell ref="IOF2:IOH2"/>
    <mergeCell ref="IOI2:IOK2"/>
    <mergeCell ref="IOL2:ION2"/>
    <mergeCell ref="IOO2:IOQ2"/>
    <mergeCell ref="IOR2:IOT2"/>
    <mergeCell ref="INK2:INM2"/>
    <mergeCell ref="INN2:INP2"/>
    <mergeCell ref="INQ2:INS2"/>
    <mergeCell ref="INT2:INV2"/>
    <mergeCell ref="INW2:INY2"/>
    <mergeCell ref="INZ2:IOB2"/>
    <mergeCell ref="IQW2:IQY2"/>
    <mergeCell ref="IQZ2:IRB2"/>
    <mergeCell ref="IRC2:IRE2"/>
    <mergeCell ref="IRF2:IRH2"/>
    <mergeCell ref="IRI2:IRK2"/>
    <mergeCell ref="IRL2:IRN2"/>
    <mergeCell ref="IQE2:IQG2"/>
    <mergeCell ref="IQH2:IQJ2"/>
    <mergeCell ref="IQK2:IQM2"/>
    <mergeCell ref="IQN2:IQP2"/>
    <mergeCell ref="IQQ2:IQS2"/>
    <mergeCell ref="IQT2:IQV2"/>
    <mergeCell ref="IPM2:IPO2"/>
    <mergeCell ref="IPP2:IPR2"/>
    <mergeCell ref="IPS2:IPU2"/>
    <mergeCell ref="IPV2:IPX2"/>
    <mergeCell ref="IPY2:IQA2"/>
    <mergeCell ref="IQB2:IQD2"/>
    <mergeCell ref="ISY2:ITA2"/>
    <mergeCell ref="ITB2:ITD2"/>
    <mergeCell ref="ITE2:ITG2"/>
    <mergeCell ref="ITH2:ITJ2"/>
    <mergeCell ref="ITK2:ITM2"/>
    <mergeCell ref="ITN2:ITP2"/>
    <mergeCell ref="ISG2:ISI2"/>
    <mergeCell ref="ISJ2:ISL2"/>
    <mergeCell ref="ISM2:ISO2"/>
    <mergeCell ref="ISP2:ISR2"/>
    <mergeCell ref="ISS2:ISU2"/>
    <mergeCell ref="ISV2:ISX2"/>
    <mergeCell ref="IRO2:IRQ2"/>
    <mergeCell ref="IRR2:IRT2"/>
    <mergeCell ref="IRU2:IRW2"/>
    <mergeCell ref="IRX2:IRZ2"/>
    <mergeCell ref="ISA2:ISC2"/>
    <mergeCell ref="ISD2:ISF2"/>
    <mergeCell ref="IVA2:IVC2"/>
    <mergeCell ref="IVD2:IVF2"/>
    <mergeCell ref="IVG2:IVI2"/>
    <mergeCell ref="IVJ2:IVL2"/>
    <mergeCell ref="IVM2:IVO2"/>
    <mergeCell ref="IVP2:IVR2"/>
    <mergeCell ref="IUI2:IUK2"/>
    <mergeCell ref="IUL2:IUN2"/>
    <mergeCell ref="IUO2:IUQ2"/>
    <mergeCell ref="IUR2:IUT2"/>
    <mergeCell ref="IUU2:IUW2"/>
    <mergeCell ref="IUX2:IUZ2"/>
    <mergeCell ref="ITQ2:ITS2"/>
    <mergeCell ref="ITT2:ITV2"/>
    <mergeCell ref="ITW2:ITY2"/>
    <mergeCell ref="ITZ2:IUB2"/>
    <mergeCell ref="IUC2:IUE2"/>
    <mergeCell ref="IUF2:IUH2"/>
    <mergeCell ref="IXC2:IXE2"/>
    <mergeCell ref="IXF2:IXH2"/>
    <mergeCell ref="IXI2:IXK2"/>
    <mergeCell ref="IXL2:IXN2"/>
    <mergeCell ref="IXO2:IXQ2"/>
    <mergeCell ref="IXR2:IXT2"/>
    <mergeCell ref="IWK2:IWM2"/>
    <mergeCell ref="IWN2:IWP2"/>
    <mergeCell ref="IWQ2:IWS2"/>
    <mergeCell ref="IWT2:IWV2"/>
    <mergeCell ref="IWW2:IWY2"/>
    <mergeCell ref="IWZ2:IXB2"/>
    <mergeCell ref="IVS2:IVU2"/>
    <mergeCell ref="IVV2:IVX2"/>
    <mergeCell ref="IVY2:IWA2"/>
    <mergeCell ref="IWB2:IWD2"/>
    <mergeCell ref="IWE2:IWG2"/>
    <mergeCell ref="IWH2:IWJ2"/>
    <mergeCell ref="IZE2:IZG2"/>
    <mergeCell ref="IZH2:IZJ2"/>
    <mergeCell ref="IZK2:IZM2"/>
    <mergeCell ref="IZN2:IZP2"/>
    <mergeCell ref="IZQ2:IZS2"/>
    <mergeCell ref="IZT2:IZV2"/>
    <mergeCell ref="IYM2:IYO2"/>
    <mergeCell ref="IYP2:IYR2"/>
    <mergeCell ref="IYS2:IYU2"/>
    <mergeCell ref="IYV2:IYX2"/>
    <mergeCell ref="IYY2:IZA2"/>
    <mergeCell ref="IZB2:IZD2"/>
    <mergeCell ref="IXU2:IXW2"/>
    <mergeCell ref="IXX2:IXZ2"/>
    <mergeCell ref="IYA2:IYC2"/>
    <mergeCell ref="IYD2:IYF2"/>
    <mergeCell ref="IYG2:IYI2"/>
    <mergeCell ref="IYJ2:IYL2"/>
    <mergeCell ref="JBG2:JBI2"/>
    <mergeCell ref="JBJ2:JBL2"/>
    <mergeCell ref="JBM2:JBO2"/>
    <mergeCell ref="JBP2:JBR2"/>
    <mergeCell ref="JBS2:JBU2"/>
    <mergeCell ref="JBV2:JBX2"/>
    <mergeCell ref="JAO2:JAQ2"/>
    <mergeCell ref="JAR2:JAT2"/>
    <mergeCell ref="JAU2:JAW2"/>
    <mergeCell ref="JAX2:JAZ2"/>
    <mergeCell ref="JBA2:JBC2"/>
    <mergeCell ref="JBD2:JBF2"/>
    <mergeCell ref="IZW2:IZY2"/>
    <mergeCell ref="IZZ2:JAB2"/>
    <mergeCell ref="JAC2:JAE2"/>
    <mergeCell ref="JAF2:JAH2"/>
    <mergeCell ref="JAI2:JAK2"/>
    <mergeCell ref="JAL2:JAN2"/>
    <mergeCell ref="JDI2:JDK2"/>
    <mergeCell ref="JDL2:JDN2"/>
    <mergeCell ref="JDO2:JDQ2"/>
    <mergeCell ref="JDR2:JDT2"/>
    <mergeCell ref="JDU2:JDW2"/>
    <mergeCell ref="JDX2:JDZ2"/>
    <mergeCell ref="JCQ2:JCS2"/>
    <mergeCell ref="JCT2:JCV2"/>
    <mergeCell ref="JCW2:JCY2"/>
    <mergeCell ref="JCZ2:JDB2"/>
    <mergeCell ref="JDC2:JDE2"/>
    <mergeCell ref="JDF2:JDH2"/>
    <mergeCell ref="JBY2:JCA2"/>
    <mergeCell ref="JCB2:JCD2"/>
    <mergeCell ref="JCE2:JCG2"/>
    <mergeCell ref="JCH2:JCJ2"/>
    <mergeCell ref="JCK2:JCM2"/>
    <mergeCell ref="JCN2:JCP2"/>
    <mergeCell ref="JFK2:JFM2"/>
    <mergeCell ref="JFN2:JFP2"/>
    <mergeCell ref="JFQ2:JFS2"/>
    <mergeCell ref="JFT2:JFV2"/>
    <mergeCell ref="JFW2:JFY2"/>
    <mergeCell ref="JFZ2:JGB2"/>
    <mergeCell ref="JES2:JEU2"/>
    <mergeCell ref="JEV2:JEX2"/>
    <mergeCell ref="JEY2:JFA2"/>
    <mergeCell ref="JFB2:JFD2"/>
    <mergeCell ref="JFE2:JFG2"/>
    <mergeCell ref="JFH2:JFJ2"/>
    <mergeCell ref="JEA2:JEC2"/>
    <mergeCell ref="JED2:JEF2"/>
    <mergeCell ref="JEG2:JEI2"/>
    <mergeCell ref="JEJ2:JEL2"/>
    <mergeCell ref="JEM2:JEO2"/>
    <mergeCell ref="JEP2:JER2"/>
    <mergeCell ref="JHM2:JHO2"/>
    <mergeCell ref="JHP2:JHR2"/>
    <mergeCell ref="JHS2:JHU2"/>
    <mergeCell ref="JHV2:JHX2"/>
    <mergeCell ref="JHY2:JIA2"/>
    <mergeCell ref="JIB2:JID2"/>
    <mergeCell ref="JGU2:JGW2"/>
    <mergeCell ref="JGX2:JGZ2"/>
    <mergeCell ref="JHA2:JHC2"/>
    <mergeCell ref="JHD2:JHF2"/>
    <mergeCell ref="JHG2:JHI2"/>
    <mergeCell ref="JHJ2:JHL2"/>
    <mergeCell ref="JGC2:JGE2"/>
    <mergeCell ref="JGF2:JGH2"/>
    <mergeCell ref="JGI2:JGK2"/>
    <mergeCell ref="JGL2:JGN2"/>
    <mergeCell ref="JGO2:JGQ2"/>
    <mergeCell ref="JGR2:JGT2"/>
    <mergeCell ref="JJO2:JJQ2"/>
    <mergeCell ref="JJR2:JJT2"/>
    <mergeCell ref="JJU2:JJW2"/>
    <mergeCell ref="JJX2:JJZ2"/>
    <mergeCell ref="JKA2:JKC2"/>
    <mergeCell ref="JKD2:JKF2"/>
    <mergeCell ref="JIW2:JIY2"/>
    <mergeCell ref="JIZ2:JJB2"/>
    <mergeCell ref="JJC2:JJE2"/>
    <mergeCell ref="JJF2:JJH2"/>
    <mergeCell ref="JJI2:JJK2"/>
    <mergeCell ref="JJL2:JJN2"/>
    <mergeCell ref="JIE2:JIG2"/>
    <mergeCell ref="JIH2:JIJ2"/>
    <mergeCell ref="JIK2:JIM2"/>
    <mergeCell ref="JIN2:JIP2"/>
    <mergeCell ref="JIQ2:JIS2"/>
    <mergeCell ref="JIT2:JIV2"/>
    <mergeCell ref="JLQ2:JLS2"/>
    <mergeCell ref="JLT2:JLV2"/>
    <mergeCell ref="JLW2:JLY2"/>
    <mergeCell ref="JLZ2:JMB2"/>
    <mergeCell ref="JMC2:JME2"/>
    <mergeCell ref="JMF2:JMH2"/>
    <mergeCell ref="JKY2:JLA2"/>
    <mergeCell ref="JLB2:JLD2"/>
    <mergeCell ref="JLE2:JLG2"/>
    <mergeCell ref="JLH2:JLJ2"/>
    <mergeCell ref="JLK2:JLM2"/>
    <mergeCell ref="JLN2:JLP2"/>
    <mergeCell ref="JKG2:JKI2"/>
    <mergeCell ref="JKJ2:JKL2"/>
    <mergeCell ref="JKM2:JKO2"/>
    <mergeCell ref="JKP2:JKR2"/>
    <mergeCell ref="JKS2:JKU2"/>
    <mergeCell ref="JKV2:JKX2"/>
    <mergeCell ref="JNS2:JNU2"/>
    <mergeCell ref="JNV2:JNX2"/>
    <mergeCell ref="JNY2:JOA2"/>
    <mergeCell ref="JOB2:JOD2"/>
    <mergeCell ref="JOE2:JOG2"/>
    <mergeCell ref="JOH2:JOJ2"/>
    <mergeCell ref="JNA2:JNC2"/>
    <mergeCell ref="JND2:JNF2"/>
    <mergeCell ref="JNG2:JNI2"/>
    <mergeCell ref="JNJ2:JNL2"/>
    <mergeCell ref="JNM2:JNO2"/>
    <mergeCell ref="JNP2:JNR2"/>
    <mergeCell ref="JMI2:JMK2"/>
    <mergeCell ref="JML2:JMN2"/>
    <mergeCell ref="JMO2:JMQ2"/>
    <mergeCell ref="JMR2:JMT2"/>
    <mergeCell ref="JMU2:JMW2"/>
    <mergeCell ref="JMX2:JMZ2"/>
    <mergeCell ref="JPU2:JPW2"/>
    <mergeCell ref="JPX2:JPZ2"/>
    <mergeCell ref="JQA2:JQC2"/>
    <mergeCell ref="JQD2:JQF2"/>
    <mergeCell ref="JQG2:JQI2"/>
    <mergeCell ref="JQJ2:JQL2"/>
    <mergeCell ref="JPC2:JPE2"/>
    <mergeCell ref="JPF2:JPH2"/>
    <mergeCell ref="JPI2:JPK2"/>
    <mergeCell ref="JPL2:JPN2"/>
    <mergeCell ref="JPO2:JPQ2"/>
    <mergeCell ref="JPR2:JPT2"/>
    <mergeCell ref="JOK2:JOM2"/>
    <mergeCell ref="JON2:JOP2"/>
    <mergeCell ref="JOQ2:JOS2"/>
    <mergeCell ref="JOT2:JOV2"/>
    <mergeCell ref="JOW2:JOY2"/>
    <mergeCell ref="JOZ2:JPB2"/>
    <mergeCell ref="JRW2:JRY2"/>
    <mergeCell ref="JRZ2:JSB2"/>
    <mergeCell ref="JSC2:JSE2"/>
    <mergeCell ref="JSF2:JSH2"/>
    <mergeCell ref="JSI2:JSK2"/>
    <mergeCell ref="JSL2:JSN2"/>
    <mergeCell ref="JRE2:JRG2"/>
    <mergeCell ref="JRH2:JRJ2"/>
    <mergeCell ref="JRK2:JRM2"/>
    <mergeCell ref="JRN2:JRP2"/>
    <mergeCell ref="JRQ2:JRS2"/>
    <mergeCell ref="JRT2:JRV2"/>
    <mergeCell ref="JQM2:JQO2"/>
    <mergeCell ref="JQP2:JQR2"/>
    <mergeCell ref="JQS2:JQU2"/>
    <mergeCell ref="JQV2:JQX2"/>
    <mergeCell ref="JQY2:JRA2"/>
    <mergeCell ref="JRB2:JRD2"/>
    <mergeCell ref="JTY2:JUA2"/>
    <mergeCell ref="JUB2:JUD2"/>
    <mergeCell ref="JUE2:JUG2"/>
    <mergeCell ref="JUH2:JUJ2"/>
    <mergeCell ref="JUK2:JUM2"/>
    <mergeCell ref="JUN2:JUP2"/>
    <mergeCell ref="JTG2:JTI2"/>
    <mergeCell ref="JTJ2:JTL2"/>
    <mergeCell ref="JTM2:JTO2"/>
    <mergeCell ref="JTP2:JTR2"/>
    <mergeCell ref="JTS2:JTU2"/>
    <mergeCell ref="JTV2:JTX2"/>
    <mergeCell ref="JSO2:JSQ2"/>
    <mergeCell ref="JSR2:JST2"/>
    <mergeCell ref="JSU2:JSW2"/>
    <mergeCell ref="JSX2:JSZ2"/>
    <mergeCell ref="JTA2:JTC2"/>
    <mergeCell ref="JTD2:JTF2"/>
    <mergeCell ref="JWA2:JWC2"/>
    <mergeCell ref="JWD2:JWF2"/>
    <mergeCell ref="JWG2:JWI2"/>
    <mergeCell ref="JWJ2:JWL2"/>
    <mergeCell ref="JWM2:JWO2"/>
    <mergeCell ref="JWP2:JWR2"/>
    <mergeCell ref="JVI2:JVK2"/>
    <mergeCell ref="JVL2:JVN2"/>
    <mergeCell ref="JVO2:JVQ2"/>
    <mergeCell ref="JVR2:JVT2"/>
    <mergeCell ref="JVU2:JVW2"/>
    <mergeCell ref="JVX2:JVZ2"/>
    <mergeCell ref="JUQ2:JUS2"/>
    <mergeCell ref="JUT2:JUV2"/>
    <mergeCell ref="JUW2:JUY2"/>
    <mergeCell ref="JUZ2:JVB2"/>
    <mergeCell ref="JVC2:JVE2"/>
    <mergeCell ref="JVF2:JVH2"/>
    <mergeCell ref="JYC2:JYE2"/>
    <mergeCell ref="JYF2:JYH2"/>
    <mergeCell ref="JYI2:JYK2"/>
    <mergeCell ref="JYL2:JYN2"/>
    <mergeCell ref="JYO2:JYQ2"/>
    <mergeCell ref="JYR2:JYT2"/>
    <mergeCell ref="JXK2:JXM2"/>
    <mergeCell ref="JXN2:JXP2"/>
    <mergeCell ref="JXQ2:JXS2"/>
    <mergeCell ref="JXT2:JXV2"/>
    <mergeCell ref="JXW2:JXY2"/>
    <mergeCell ref="JXZ2:JYB2"/>
    <mergeCell ref="JWS2:JWU2"/>
    <mergeCell ref="JWV2:JWX2"/>
    <mergeCell ref="JWY2:JXA2"/>
    <mergeCell ref="JXB2:JXD2"/>
    <mergeCell ref="JXE2:JXG2"/>
    <mergeCell ref="JXH2:JXJ2"/>
    <mergeCell ref="KAE2:KAG2"/>
    <mergeCell ref="KAH2:KAJ2"/>
    <mergeCell ref="KAK2:KAM2"/>
    <mergeCell ref="KAN2:KAP2"/>
    <mergeCell ref="KAQ2:KAS2"/>
    <mergeCell ref="KAT2:KAV2"/>
    <mergeCell ref="JZM2:JZO2"/>
    <mergeCell ref="JZP2:JZR2"/>
    <mergeCell ref="JZS2:JZU2"/>
    <mergeCell ref="JZV2:JZX2"/>
    <mergeCell ref="JZY2:KAA2"/>
    <mergeCell ref="KAB2:KAD2"/>
    <mergeCell ref="JYU2:JYW2"/>
    <mergeCell ref="JYX2:JYZ2"/>
    <mergeCell ref="JZA2:JZC2"/>
    <mergeCell ref="JZD2:JZF2"/>
    <mergeCell ref="JZG2:JZI2"/>
    <mergeCell ref="JZJ2:JZL2"/>
    <mergeCell ref="KCG2:KCI2"/>
    <mergeCell ref="KCJ2:KCL2"/>
    <mergeCell ref="KCM2:KCO2"/>
    <mergeCell ref="KCP2:KCR2"/>
    <mergeCell ref="KCS2:KCU2"/>
    <mergeCell ref="KCV2:KCX2"/>
    <mergeCell ref="KBO2:KBQ2"/>
    <mergeCell ref="KBR2:KBT2"/>
    <mergeCell ref="KBU2:KBW2"/>
    <mergeCell ref="KBX2:KBZ2"/>
    <mergeCell ref="KCA2:KCC2"/>
    <mergeCell ref="KCD2:KCF2"/>
    <mergeCell ref="KAW2:KAY2"/>
    <mergeCell ref="KAZ2:KBB2"/>
    <mergeCell ref="KBC2:KBE2"/>
    <mergeCell ref="KBF2:KBH2"/>
    <mergeCell ref="KBI2:KBK2"/>
    <mergeCell ref="KBL2:KBN2"/>
    <mergeCell ref="KEI2:KEK2"/>
    <mergeCell ref="KEL2:KEN2"/>
    <mergeCell ref="KEO2:KEQ2"/>
    <mergeCell ref="KER2:KET2"/>
    <mergeCell ref="KEU2:KEW2"/>
    <mergeCell ref="KEX2:KEZ2"/>
    <mergeCell ref="KDQ2:KDS2"/>
    <mergeCell ref="KDT2:KDV2"/>
    <mergeCell ref="KDW2:KDY2"/>
    <mergeCell ref="KDZ2:KEB2"/>
    <mergeCell ref="KEC2:KEE2"/>
    <mergeCell ref="KEF2:KEH2"/>
    <mergeCell ref="KCY2:KDA2"/>
    <mergeCell ref="KDB2:KDD2"/>
    <mergeCell ref="KDE2:KDG2"/>
    <mergeCell ref="KDH2:KDJ2"/>
    <mergeCell ref="KDK2:KDM2"/>
    <mergeCell ref="KDN2:KDP2"/>
    <mergeCell ref="KGK2:KGM2"/>
    <mergeCell ref="KGN2:KGP2"/>
    <mergeCell ref="KGQ2:KGS2"/>
    <mergeCell ref="KGT2:KGV2"/>
    <mergeCell ref="KGW2:KGY2"/>
    <mergeCell ref="KGZ2:KHB2"/>
    <mergeCell ref="KFS2:KFU2"/>
    <mergeCell ref="KFV2:KFX2"/>
    <mergeCell ref="KFY2:KGA2"/>
    <mergeCell ref="KGB2:KGD2"/>
    <mergeCell ref="KGE2:KGG2"/>
    <mergeCell ref="KGH2:KGJ2"/>
    <mergeCell ref="KFA2:KFC2"/>
    <mergeCell ref="KFD2:KFF2"/>
    <mergeCell ref="KFG2:KFI2"/>
    <mergeCell ref="KFJ2:KFL2"/>
    <mergeCell ref="KFM2:KFO2"/>
    <mergeCell ref="KFP2:KFR2"/>
    <mergeCell ref="KIM2:KIO2"/>
    <mergeCell ref="KIP2:KIR2"/>
    <mergeCell ref="KIS2:KIU2"/>
    <mergeCell ref="KIV2:KIX2"/>
    <mergeCell ref="KIY2:KJA2"/>
    <mergeCell ref="KJB2:KJD2"/>
    <mergeCell ref="KHU2:KHW2"/>
    <mergeCell ref="KHX2:KHZ2"/>
    <mergeCell ref="KIA2:KIC2"/>
    <mergeCell ref="KID2:KIF2"/>
    <mergeCell ref="KIG2:KII2"/>
    <mergeCell ref="KIJ2:KIL2"/>
    <mergeCell ref="KHC2:KHE2"/>
    <mergeCell ref="KHF2:KHH2"/>
    <mergeCell ref="KHI2:KHK2"/>
    <mergeCell ref="KHL2:KHN2"/>
    <mergeCell ref="KHO2:KHQ2"/>
    <mergeCell ref="KHR2:KHT2"/>
    <mergeCell ref="KKO2:KKQ2"/>
    <mergeCell ref="KKR2:KKT2"/>
    <mergeCell ref="KKU2:KKW2"/>
    <mergeCell ref="KKX2:KKZ2"/>
    <mergeCell ref="KLA2:KLC2"/>
    <mergeCell ref="KLD2:KLF2"/>
    <mergeCell ref="KJW2:KJY2"/>
    <mergeCell ref="KJZ2:KKB2"/>
    <mergeCell ref="KKC2:KKE2"/>
    <mergeCell ref="KKF2:KKH2"/>
    <mergeCell ref="KKI2:KKK2"/>
    <mergeCell ref="KKL2:KKN2"/>
    <mergeCell ref="KJE2:KJG2"/>
    <mergeCell ref="KJH2:KJJ2"/>
    <mergeCell ref="KJK2:KJM2"/>
    <mergeCell ref="KJN2:KJP2"/>
    <mergeCell ref="KJQ2:KJS2"/>
    <mergeCell ref="KJT2:KJV2"/>
    <mergeCell ref="KMQ2:KMS2"/>
    <mergeCell ref="KMT2:KMV2"/>
    <mergeCell ref="KMW2:KMY2"/>
    <mergeCell ref="KMZ2:KNB2"/>
    <mergeCell ref="KNC2:KNE2"/>
    <mergeCell ref="KNF2:KNH2"/>
    <mergeCell ref="KLY2:KMA2"/>
    <mergeCell ref="KMB2:KMD2"/>
    <mergeCell ref="KME2:KMG2"/>
    <mergeCell ref="KMH2:KMJ2"/>
    <mergeCell ref="KMK2:KMM2"/>
    <mergeCell ref="KMN2:KMP2"/>
    <mergeCell ref="KLG2:KLI2"/>
    <mergeCell ref="KLJ2:KLL2"/>
    <mergeCell ref="KLM2:KLO2"/>
    <mergeCell ref="KLP2:KLR2"/>
    <mergeCell ref="KLS2:KLU2"/>
    <mergeCell ref="KLV2:KLX2"/>
    <mergeCell ref="KOS2:KOU2"/>
    <mergeCell ref="KOV2:KOX2"/>
    <mergeCell ref="KOY2:KPA2"/>
    <mergeCell ref="KPB2:KPD2"/>
    <mergeCell ref="KPE2:KPG2"/>
    <mergeCell ref="KPH2:KPJ2"/>
    <mergeCell ref="KOA2:KOC2"/>
    <mergeCell ref="KOD2:KOF2"/>
    <mergeCell ref="KOG2:KOI2"/>
    <mergeCell ref="KOJ2:KOL2"/>
    <mergeCell ref="KOM2:KOO2"/>
    <mergeCell ref="KOP2:KOR2"/>
    <mergeCell ref="KNI2:KNK2"/>
    <mergeCell ref="KNL2:KNN2"/>
    <mergeCell ref="KNO2:KNQ2"/>
    <mergeCell ref="KNR2:KNT2"/>
    <mergeCell ref="KNU2:KNW2"/>
    <mergeCell ref="KNX2:KNZ2"/>
    <mergeCell ref="KQU2:KQW2"/>
    <mergeCell ref="KQX2:KQZ2"/>
    <mergeCell ref="KRA2:KRC2"/>
    <mergeCell ref="KRD2:KRF2"/>
    <mergeCell ref="KRG2:KRI2"/>
    <mergeCell ref="KRJ2:KRL2"/>
    <mergeCell ref="KQC2:KQE2"/>
    <mergeCell ref="KQF2:KQH2"/>
    <mergeCell ref="KQI2:KQK2"/>
    <mergeCell ref="KQL2:KQN2"/>
    <mergeCell ref="KQO2:KQQ2"/>
    <mergeCell ref="KQR2:KQT2"/>
    <mergeCell ref="KPK2:KPM2"/>
    <mergeCell ref="KPN2:KPP2"/>
    <mergeCell ref="KPQ2:KPS2"/>
    <mergeCell ref="KPT2:KPV2"/>
    <mergeCell ref="KPW2:KPY2"/>
    <mergeCell ref="KPZ2:KQB2"/>
    <mergeCell ref="KSW2:KSY2"/>
    <mergeCell ref="KSZ2:KTB2"/>
    <mergeCell ref="KTC2:KTE2"/>
    <mergeCell ref="KTF2:KTH2"/>
    <mergeCell ref="KTI2:KTK2"/>
    <mergeCell ref="KTL2:KTN2"/>
    <mergeCell ref="KSE2:KSG2"/>
    <mergeCell ref="KSH2:KSJ2"/>
    <mergeCell ref="KSK2:KSM2"/>
    <mergeCell ref="KSN2:KSP2"/>
    <mergeCell ref="KSQ2:KSS2"/>
    <mergeCell ref="KST2:KSV2"/>
    <mergeCell ref="KRM2:KRO2"/>
    <mergeCell ref="KRP2:KRR2"/>
    <mergeCell ref="KRS2:KRU2"/>
    <mergeCell ref="KRV2:KRX2"/>
    <mergeCell ref="KRY2:KSA2"/>
    <mergeCell ref="KSB2:KSD2"/>
    <mergeCell ref="KUY2:KVA2"/>
    <mergeCell ref="KVB2:KVD2"/>
    <mergeCell ref="KVE2:KVG2"/>
    <mergeCell ref="KVH2:KVJ2"/>
    <mergeCell ref="KVK2:KVM2"/>
    <mergeCell ref="KVN2:KVP2"/>
    <mergeCell ref="KUG2:KUI2"/>
    <mergeCell ref="KUJ2:KUL2"/>
    <mergeCell ref="KUM2:KUO2"/>
    <mergeCell ref="KUP2:KUR2"/>
    <mergeCell ref="KUS2:KUU2"/>
    <mergeCell ref="KUV2:KUX2"/>
    <mergeCell ref="KTO2:KTQ2"/>
    <mergeCell ref="KTR2:KTT2"/>
    <mergeCell ref="KTU2:KTW2"/>
    <mergeCell ref="KTX2:KTZ2"/>
    <mergeCell ref="KUA2:KUC2"/>
    <mergeCell ref="KUD2:KUF2"/>
    <mergeCell ref="KXA2:KXC2"/>
    <mergeCell ref="KXD2:KXF2"/>
    <mergeCell ref="KXG2:KXI2"/>
    <mergeCell ref="KXJ2:KXL2"/>
    <mergeCell ref="KXM2:KXO2"/>
    <mergeCell ref="KXP2:KXR2"/>
    <mergeCell ref="KWI2:KWK2"/>
    <mergeCell ref="KWL2:KWN2"/>
    <mergeCell ref="KWO2:KWQ2"/>
    <mergeCell ref="KWR2:KWT2"/>
    <mergeCell ref="KWU2:KWW2"/>
    <mergeCell ref="KWX2:KWZ2"/>
    <mergeCell ref="KVQ2:KVS2"/>
    <mergeCell ref="KVT2:KVV2"/>
    <mergeCell ref="KVW2:KVY2"/>
    <mergeCell ref="KVZ2:KWB2"/>
    <mergeCell ref="KWC2:KWE2"/>
    <mergeCell ref="KWF2:KWH2"/>
    <mergeCell ref="KZC2:KZE2"/>
    <mergeCell ref="KZF2:KZH2"/>
    <mergeCell ref="KZI2:KZK2"/>
    <mergeCell ref="KZL2:KZN2"/>
    <mergeCell ref="KZO2:KZQ2"/>
    <mergeCell ref="KZR2:KZT2"/>
    <mergeCell ref="KYK2:KYM2"/>
    <mergeCell ref="KYN2:KYP2"/>
    <mergeCell ref="KYQ2:KYS2"/>
    <mergeCell ref="KYT2:KYV2"/>
    <mergeCell ref="KYW2:KYY2"/>
    <mergeCell ref="KYZ2:KZB2"/>
    <mergeCell ref="KXS2:KXU2"/>
    <mergeCell ref="KXV2:KXX2"/>
    <mergeCell ref="KXY2:KYA2"/>
    <mergeCell ref="KYB2:KYD2"/>
    <mergeCell ref="KYE2:KYG2"/>
    <mergeCell ref="KYH2:KYJ2"/>
    <mergeCell ref="LBE2:LBG2"/>
    <mergeCell ref="LBH2:LBJ2"/>
    <mergeCell ref="LBK2:LBM2"/>
    <mergeCell ref="LBN2:LBP2"/>
    <mergeCell ref="LBQ2:LBS2"/>
    <mergeCell ref="LBT2:LBV2"/>
    <mergeCell ref="LAM2:LAO2"/>
    <mergeCell ref="LAP2:LAR2"/>
    <mergeCell ref="LAS2:LAU2"/>
    <mergeCell ref="LAV2:LAX2"/>
    <mergeCell ref="LAY2:LBA2"/>
    <mergeCell ref="LBB2:LBD2"/>
    <mergeCell ref="KZU2:KZW2"/>
    <mergeCell ref="KZX2:KZZ2"/>
    <mergeCell ref="LAA2:LAC2"/>
    <mergeCell ref="LAD2:LAF2"/>
    <mergeCell ref="LAG2:LAI2"/>
    <mergeCell ref="LAJ2:LAL2"/>
    <mergeCell ref="LDG2:LDI2"/>
    <mergeCell ref="LDJ2:LDL2"/>
    <mergeCell ref="LDM2:LDO2"/>
    <mergeCell ref="LDP2:LDR2"/>
    <mergeCell ref="LDS2:LDU2"/>
    <mergeCell ref="LDV2:LDX2"/>
    <mergeCell ref="LCO2:LCQ2"/>
    <mergeCell ref="LCR2:LCT2"/>
    <mergeCell ref="LCU2:LCW2"/>
    <mergeCell ref="LCX2:LCZ2"/>
    <mergeCell ref="LDA2:LDC2"/>
    <mergeCell ref="LDD2:LDF2"/>
    <mergeCell ref="LBW2:LBY2"/>
    <mergeCell ref="LBZ2:LCB2"/>
    <mergeCell ref="LCC2:LCE2"/>
    <mergeCell ref="LCF2:LCH2"/>
    <mergeCell ref="LCI2:LCK2"/>
    <mergeCell ref="LCL2:LCN2"/>
    <mergeCell ref="LFI2:LFK2"/>
    <mergeCell ref="LFL2:LFN2"/>
    <mergeCell ref="LFO2:LFQ2"/>
    <mergeCell ref="LFR2:LFT2"/>
    <mergeCell ref="LFU2:LFW2"/>
    <mergeCell ref="LFX2:LFZ2"/>
    <mergeCell ref="LEQ2:LES2"/>
    <mergeCell ref="LET2:LEV2"/>
    <mergeCell ref="LEW2:LEY2"/>
    <mergeCell ref="LEZ2:LFB2"/>
    <mergeCell ref="LFC2:LFE2"/>
    <mergeCell ref="LFF2:LFH2"/>
    <mergeCell ref="LDY2:LEA2"/>
    <mergeCell ref="LEB2:LED2"/>
    <mergeCell ref="LEE2:LEG2"/>
    <mergeCell ref="LEH2:LEJ2"/>
    <mergeCell ref="LEK2:LEM2"/>
    <mergeCell ref="LEN2:LEP2"/>
    <mergeCell ref="LHK2:LHM2"/>
    <mergeCell ref="LHN2:LHP2"/>
    <mergeCell ref="LHQ2:LHS2"/>
    <mergeCell ref="LHT2:LHV2"/>
    <mergeCell ref="LHW2:LHY2"/>
    <mergeCell ref="LHZ2:LIB2"/>
    <mergeCell ref="LGS2:LGU2"/>
    <mergeCell ref="LGV2:LGX2"/>
    <mergeCell ref="LGY2:LHA2"/>
    <mergeCell ref="LHB2:LHD2"/>
    <mergeCell ref="LHE2:LHG2"/>
    <mergeCell ref="LHH2:LHJ2"/>
    <mergeCell ref="LGA2:LGC2"/>
    <mergeCell ref="LGD2:LGF2"/>
    <mergeCell ref="LGG2:LGI2"/>
    <mergeCell ref="LGJ2:LGL2"/>
    <mergeCell ref="LGM2:LGO2"/>
    <mergeCell ref="LGP2:LGR2"/>
    <mergeCell ref="LJM2:LJO2"/>
    <mergeCell ref="LJP2:LJR2"/>
    <mergeCell ref="LJS2:LJU2"/>
    <mergeCell ref="LJV2:LJX2"/>
    <mergeCell ref="LJY2:LKA2"/>
    <mergeCell ref="LKB2:LKD2"/>
    <mergeCell ref="LIU2:LIW2"/>
    <mergeCell ref="LIX2:LIZ2"/>
    <mergeCell ref="LJA2:LJC2"/>
    <mergeCell ref="LJD2:LJF2"/>
    <mergeCell ref="LJG2:LJI2"/>
    <mergeCell ref="LJJ2:LJL2"/>
    <mergeCell ref="LIC2:LIE2"/>
    <mergeCell ref="LIF2:LIH2"/>
    <mergeCell ref="LII2:LIK2"/>
    <mergeCell ref="LIL2:LIN2"/>
    <mergeCell ref="LIO2:LIQ2"/>
    <mergeCell ref="LIR2:LIT2"/>
    <mergeCell ref="LLO2:LLQ2"/>
    <mergeCell ref="LLR2:LLT2"/>
    <mergeCell ref="LLU2:LLW2"/>
    <mergeCell ref="LLX2:LLZ2"/>
    <mergeCell ref="LMA2:LMC2"/>
    <mergeCell ref="LMD2:LMF2"/>
    <mergeCell ref="LKW2:LKY2"/>
    <mergeCell ref="LKZ2:LLB2"/>
    <mergeCell ref="LLC2:LLE2"/>
    <mergeCell ref="LLF2:LLH2"/>
    <mergeCell ref="LLI2:LLK2"/>
    <mergeCell ref="LLL2:LLN2"/>
    <mergeCell ref="LKE2:LKG2"/>
    <mergeCell ref="LKH2:LKJ2"/>
    <mergeCell ref="LKK2:LKM2"/>
    <mergeCell ref="LKN2:LKP2"/>
    <mergeCell ref="LKQ2:LKS2"/>
    <mergeCell ref="LKT2:LKV2"/>
    <mergeCell ref="LNQ2:LNS2"/>
    <mergeCell ref="LNT2:LNV2"/>
    <mergeCell ref="LNW2:LNY2"/>
    <mergeCell ref="LNZ2:LOB2"/>
    <mergeCell ref="LOC2:LOE2"/>
    <mergeCell ref="LOF2:LOH2"/>
    <mergeCell ref="LMY2:LNA2"/>
    <mergeCell ref="LNB2:LND2"/>
    <mergeCell ref="LNE2:LNG2"/>
    <mergeCell ref="LNH2:LNJ2"/>
    <mergeCell ref="LNK2:LNM2"/>
    <mergeCell ref="LNN2:LNP2"/>
    <mergeCell ref="LMG2:LMI2"/>
    <mergeCell ref="LMJ2:LML2"/>
    <mergeCell ref="LMM2:LMO2"/>
    <mergeCell ref="LMP2:LMR2"/>
    <mergeCell ref="LMS2:LMU2"/>
    <mergeCell ref="LMV2:LMX2"/>
    <mergeCell ref="LPS2:LPU2"/>
    <mergeCell ref="LPV2:LPX2"/>
    <mergeCell ref="LPY2:LQA2"/>
    <mergeCell ref="LQB2:LQD2"/>
    <mergeCell ref="LQE2:LQG2"/>
    <mergeCell ref="LQH2:LQJ2"/>
    <mergeCell ref="LPA2:LPC2"/>
    <mergeCell ref="LPD2:LPF2"/>
    <mergeCell ref="LPG2:LPI2"/>
    <mergeCell ref="LPJ2:LPL2"/>
    <mergeCell ref="LPM2:LPO2"/>
    <mergeCell ref="LPP2:LPR2"/>
    <mergeCell ref="LOI2:LOK2"/>
    <mergeCell ref="LOL2:LON2"/>
    <mergeCell ref="LOO2:LOQ2"/>
    <mergeCell ref="LOR2:LOT2"/>
    <mergeCell ref="LOU2:LOW2"/>
    <mergeCell ref="LOX2:LOZ2"/>
    <mergeCell ref="LRU2:LRW2"/>
    <mergeCell ref="LRX2:LRZ2"/>
    <mergeCell ref="LSA2:LSC2"/>
    <mergeCell ref="LSD2:LSF2"/>
    <mergeCell ref="LSG2:LSI2"/>
    <mergeCell ref="LSJ2:LSL2"/>
    <mergeCell ref="LRC2:LRE2"/>
    <mergeCell ref="LRF2:LRH2"/>
    <mergeCell ref="LRI2:LRK2"/>
    <mergeCell ref="LRL2:LRN2"/>
    <mergeCell ref="LRO2:LRQ2"/>
    <mergeCell ref="LRR2:LRT2"/>
    <mergeCell ref="LQK2:LQM2"/>
    <mergeCell ref="LQN2:LQP2"/>
    <mergeCell ref="LQQ2:LQS2"/>
    <mergeCell ref="LQT2:LQV2"/>
    <mergeCell ref="LQW2:LQY2"/>
    <mergeCell ref="LQZ2:LRB2"/>
    <mergeCell ref="LTW2:LTY2"/>
    <mergeCell ref="LTZ2:LUB2"/>
    <mergeCell ref="LUC2:LUE2"/>
    <mergeCell ref="LUF2:LUH2"/>
    <mergeCell ref="LUI2:LUK2"/>
    <mergeCell ref="LUL2:LUN2"/>
    <mergeCell ref="LTE2:LTG2"/>
    <mergeCell ref="LTH2:LTJ2"/>
    <mergeCell ref="LTK2:LTM2"/>
    <mergeCell ref="LTN2:LTP2"/>
    <mergeCell ref="LTQ2:LTS2"/>
    <mergeCell ref="LTT2:LTV2"/>
    <mergeCell ref="LSM2:LSO2"/>
    <mergeCell ref="LSP2:LSR2"/>
    <mergeCell ref="LSS2:LSU2"/>
    <mergeCell ref="LSV2:LSX2"/>
    <mergeCell ref="LSY2:LTA2"/>
    <mergeCell ref="LTB2:LTD2"/>
    <mergeCell ref="LVY2:LWA2"/>
    <mergeCell ref="LWB2:LWD2"/>
    <mergeCell ref="LWE2:LWG2"/>
    <mergeCell ref="LWH2:LWJ2"/>
    <mergeCell ref="LWK2:LWM2"/>
    <mergeCell ref="LWN2:LWP2"/>
    <mergeCell ref="LVG2:LVI2"/>
    <mergeCell ref="LVJ2:LVL2"/>
    <mergeCell ref="LVM2:LVO2"/>
    <mergeCell ref="LVP2:LVR2"/>
    <mergeCell ref="LVS2:LVU2"/>
    <mergeCell ref="LVV2:LVX2"/>
    <mergeCell ref="LUO2:LUQ2"/>
    <mergeCell ref="LUR2:LUT2"/>
    <mergeCell ref="LUU2:LUW2"/>
    <mergeCell ref="LUX2:LUZ2"/>
    <mergeCell ref="LVA2:LVC2"/>
    <mergeCell ref="LVD2:LVF2"/>
    <mergeCell ref="LYA2:LYC2"/>
    <mergeCell ref="LYD2:LYF2"/>
    <mergeCell ref="LYG2:LYI2"/>
    <mergeCell ref="LYJ2:LYL2"/>
    <mergeCell ref="LYM2:LYO2"/>
    <mergeCell ref="LYP2:LYR2"/>
    <mergeCell ref="LXI2:LXK2"/>
    <mergeCell ref="LXL2:LXN2"/>
    <mergeCell ref="LXO2:LXQ2"/>
    <mergeCell ref="LXR2:LXT2"/>
    <mergeCell ref="LXU2:LXW2"/>
    <mergeCell ref="LXX2:LXZ2"/>
    <mergeCell ref="LWQ2:LWS2"/>
    <mergeCell ref="LWT2:LWV2"/>
    <mergeCell ref="LWW2:LWY2"/>
    <mergeCell ref="LWZ2:LXB2"/>
    <mergeCell ref="LXC2:LXE2"/>
    <mergeCell ref="LXF2:LXH2"/>
    <mergeCell ref="MAC2:MAE2"/>
    <mergeCell ref="MAF2:MAH2"/>
    <mergeCell ref="MAI2:MAK2"/>
    <mergeCell ref="MAL2:MAN2"/>
    <mergeCell ref="MAO2:MAQ2"/>
    <mergeCell ref="MAR2:MAT2"/>
    <mergeCell ref="LZK2:LZM2"/>
    <mergeCell ref="LZN2:LZP2"/>
    <mergeCell ref="LZQ2:LZS2"/>
    <mergeCell ref="LZT2:LZV2"/>
    <mergeCell ref="LZW2:LZY2"/>
    <mergeCell ref="LZZ2:MAB2"/>
    <mergeCell ref="LYS2:LYU2"/>
    <mergeCell ref="LYV2:LYX2"/>
    <mergeCell ref="LYY2:LZA2"/>
    <mergeCell ref="LZB2:LZD2"/>
    <mergeCell ref="LZE2:LZG2"/>
    <mergeCell ref="LZH2:LZJ2"/>
    <mergeCell ref="MCE2:MCG2"/>
    <mergeCell ref="MCH2:MCJ2"/>
    <mergeCell ref="MCK2:MCM2"/>
    <mergeCell ref="MCN2:MCP2"/>
    <mergeCell ref="MCQ2:MCS2"/>
    <mergeCell ref="MCT2:MCV2"/>
    <mergeCell ref="MBM2:MBO2"/>
    <mergeCell ref="MBP2:MBR2"/>
    <mergeCell ref="MBS2:MBU2"/>
    <mergeCell ref="MBV2:MBX2"/>
    <mergeCell ref="MBY2:MCA2"/>
    <mergeCell ref="MCB2:MCD2"/>
    <mergeCell ref="MAU2:MAW2"/>
    <mergeCell ref="MAX2:MAZ2"/>
    <mergeCell ref="MBA2:MBC2"/>
    <mergeCell ref="MBD2:MBF2"/>
    <mergeCell ref="MBG2:MBI2"/>
    <mergeCell ref="MBJ2:MBL2"/>
    <mergeCell ref="MEG2:MEI2"/>
    <mergeCell ref="MEJ2:MEL2"/>
    <mergeCell ref="MEM2:MEO2"/>
    <mergeCell ref="MEP2:MER2"/>
    <mergeCell ref="MES2:MEU2"/>
    <mergeCell ref="MEV2:MEX2"/>
    <mergeCell ref="MDO2:MDQ2"/>
    <mergeCell ref="MDR2:MDT2"/>
    <mergeCell ref="MDU2:MDW2"/>
    <mergeCell ref="MDX2:MDZ2"/>
    <mergeCell ref="MEA2:MEC2"/>
    <mergeCell ref="MED2:MEF2"/>
    <mergeCell ref="MCW2:MCY2"/>
    <mergeCell ref="MCZ2:MDB2"/>
    <mergeCell ref="MDC2:MDE2"/>
    <mergeCell ref="MDF2:MDH2"/>
    <mergeCell ref="MDI2:MDK2"/>
    <mergeCell ref="MDL2:MDN2"/>
    <mergeCell ref="MGI2:MGK2"/>
    <mergeCell ref="MGL2:MGN2"/>
    <mergeCell ref="MGO2:MGQ2"/>
    <mergeCell ref="MGR2:MGT2"/>
    <mergeCell ref="MGU2:MGW2"/>
    <mergeCell ref="MGX2:MGZ2"/>
    <mergeCell ref="MFQ2:MFS2"/>
    <mergeCell ref="MFT2:MFV2"/>
    <mergeCell ref="MFW2:MFY2"/>
    <mergeCell ref="MFZ2:MGB2"/>
    <mergeCell ref="MGC2:MGE2"/>
    <mergeCell ref="MGF2:MGH2"/>
    <mergeCell ref="MEY2:MFA2"/>
    <mergeCell ref="MFB2:MFD2"/>
    <mergeCell ref="MFE2:MFG2"/>
    <mergeCell ref="MFH2:MFJ2"/>
    <mergeCell ref="MFK2:MFM2"/>
    <mergeCell ref="MFN2:MFP2"/>
    <mergeCell ref="MIK2:MIM2"/>
    <mergeCell ref="MIN2:MIP2"/>
    <mergeCell ref="MIQ2:MIS2"/>
    <mergeCell ref="MIT2:MIV2"/>
    <mergeCell ref="MIW2:MIY2"/>
    <mergeCell ref="MIZ2:MJB2"/>
    <mergeCell ref="MHS2:MHU2"/>
    <mergeCell ref="MHV2:MHX2"/>
    <mergeCell ref="MHY2:MIA2"/>
    <mergeCell ref="MIB2:MID2"/>
    <mergeCell ref="MIE2:MIG2"/>
    <mergeCell ref="MIH2:MIJ2"/>
    <mergeCell ref="MHA2:MHC2"/>
    <mergeCell ref="MHD2:MHF2"/>
    <mergeCell ref="MHG2:MHI2"/>
    <mergeCell ref="MHJ2:MHL2"/>
    <mergeCell ref="MHM2:MHO2"/>
    <mergeCell ref="MHP2:MHR2"/>
    <mergeCell ref="MKM2:MKO2"/>
    <mergeCell ref="MKP2:MKR2"/>
    <mergeCell ref="MKS2:MKU2"/>
    <mergeCell ref="MKV2:MKX2"/>
    <mergeCell ref="MKY2:MLA2"/>
    <mergeCell ref="MLB2:MLD2"/>
    <mergeCell ref="MJU2:MJW2"/>
    <mergeCell ref="MJX2:MJZ2"/>
    <mergeCell ref="MKA2:MKC2"/>
    <mergeCell ref="MKD2:MKF2"/>
    <mergeCell ref="MKG2:MKI2"/>
    <mergeCell ref="MKJ2:MKL2"/>
    <mergeCell ref="MJC2:MJE2"/>
    <mergeCell ref="MJF2:MJH2"/>
    <mergeCell ref="MJI2:MJK2"/>
    <mergeCell ref="MJL2:MJN2"/>
    <mergeCell ref="MJO2:MJQ2"/>
    <mergeCell ref="MJR2:MJT2"/>
    <mergeCell ref="MMO2:MMQ2"/>
    <mergeCell ref="MMR2:MMT2"/>
    <mergeCell ref="MMU2:MMW2"/>
    <mergeCell ref="MMX2:MMZ2"/>
    <mergeCell ref="MNA2:MNC2"/>
    <mergeCell ref="MND2:MNF2"/>
    <mergeCell ref="MLW2:MLY2"/>
    <mergeCell ref="MLZ2:MMB2"/>
    <mergeCell ref="MMC2:MME2"/>
    <mergeCell ref="MMF2:MMH2"/>
    <mergeCell ref="MMI2:MMK2"/>
    <mergeCell ref="MML2:MMN2"/>
    <mergeCell ref="MLE2:MLG2"/>
    <mergeCell ref="MLH2:MLJ2"/>
    <mergeCell ref="MLK2:MLM2"/>
    <mergeCell ref="MLN2:MLP2"/>
    <mergeCell ref="MLQ2:MLS2"/>
    <mergeCell ref="MLT2:MLV2"/>
    <mergeCell ref="MOQ2:MOS2"/>
    <mergeCell ref="MOT2:MOV2"/>
    <mergeCell ref="MOW2:MOY2"/>
    <mergeCell ref="MOZ2:MPB2"/>
    <mergeCell ref="MPC2:MPE2"/>
    <mergeCell ref="MPF2:MPH2"/>
    <mergeCell ref="MNY2:MOA2"/>
    <mergeCell ref="MOB2:MOD2"/>
    <mergeCell ref="MOE2:MOG2"/>
    <mergeCell ref="MOH2:MOJ2"/>
    <mergeCell ref="MOK2:MOM2"/>
    <mergeCell ref="MON2:MOP2"/>
    <mergeCell ref="MNG2:MNI2"/>
    <mergeCell ref="MNJ2:MNL2"/>
    <mergeCell ref="MNM2:MNO2"/>
    <mergeCell ref="MNP2:MNR2"/>
    <mergeCell ref="MNS2:MNU2"/>
    <mergeCell ref="MNV2:MNX2"/>
    <mergeCell ref="MQS2:MQU2"/>
    <mergeCell ref="MQV2:MQX2"/>
    <mergeCell ref="MQY2:MRA2"/>
    <mergeCell ref="MRB2:MRD2"/>
    <mergeCell ref="MRE2:MRG2"/>
    <mergeCell ref="MRH2:MRJ2"/>
    <mergeCell ref="MQA2:MQC2"/>
    <mergeCell ref="MQD2:MQF2"/>
    <mergeCell ref="MQG2:MQI2"/>
    <mergeCell ref="MQJ2:MQL2"/>
    <mergeCell ref="MQM2:MQO2"/>
    <mergeCell ref="MQP2:MQR2"/>
    <mergeCell ref="MPI2:MPK2"/>
    <mergeCell ref="MPL2:MPN2"/>
    <mergeCell ref="MPO2:MPQ2"/>
    <mergeCell ref="MPR2:MPT2"/>
    <mergeCell ref="MPU2:MPW2"/>
    <mergeCell ref="MPX2:MPZ2"/>
    <mergeCell ref="MSU2:MSW2"/>
    <mergeCell ref="MSX2:MSZ2"/>
    <mergeCell ref="MTA2:MTC2"/>
    <mergeCell ref="MTD2:MTF2"/>
    <mergeCell ref="MTG2:MTI2"/>
    <mergeCell ref="MTJ2:MTL2"/>
    <mergeCell ref="MSC2:MSE2"/>
    <mergeCell ref="MSF2:MSH2"/>
    <mergeCell ref="MSI2:MSK2"/>
    <mergeCell ref="MSL2:MSN2"/>
    <mergeCell ref="MSO2:MSQ2"/>
    <mergeCell ref="MSR2:MST2"/>
    <mergeCell ref="MRK2:MRM2"/>
    <mergeCell ref="MRN2:MRP2"/>
    <mergeCell ref="MRQ2:MRS2"/>
    <mergeCell ref="MRT2:MRV2"/>
    <mergeCell ref="MRW2:MRY2"/>
    <mergeCell ref="MRZ2:MSB2"/>
    <mergeCell ref="MUW2:MUY2"/>
    <mergeCell ref="MUZ2:MVB2"/>
    <mergeCell ref="MVC2:MVE2"/>
    <mergeCell ref="MVF2:MVH2"/>
    <mergeCell ref="MVI2:MVK2"/>
    <mergeCell ref="MVL2:MVN2"/>
    <mergeCell ref="MUE2:MUG2"/>
    <mergeCell ref="MUH2:MUJ2"/>
    <mergeCell ref="MUK2:MUM2"/>
    <mergeCell ref="MUN2:MUP2"/>
    <mergeCell ref="MUQ2:MUS2"/>
    <mergeCell ref="MUT2:MUV2"/>
    <mergeCell ref="MTM2:MTO2"/>
    <mergeCell ref="MTP2:MTR2"/>
    <mergeCell ref="MTS2:MTU2"/>
    <mergeCell ref="MTV2:MTX2"/>
    <mergeCell ref="MTY2:MUA2"/>
    <mergeCell ref="MUB2:MUD2"/>
    <mergeCell ref="MWY2:MXA2"/>
    <mergeCell ref="MXB2:MXD2"/>
    <mergeCell ref="MXE2:MXG2"/>
    <mergeCell ref="MXH2:MXJ2"/>
    <mergeCell ref="MXK2:MXM2"/>
    <mergeCell ref="MXN2:MXP2"/>
    <mergeCell ref="MWG2:MWI2"/>
    <mergeCell ref="MWJ2:MWL2"/>
    <mergeCell ref="MWM2:MWO2"/>
    <mergeCell ref="MWP2:MWR2"/>
    <mergeCell ref="MWS2:MWU2"/>
    <mergeCell ref="MWV2:MWX2"/>
    <mergeCell ref="MVO2:MVQ2"/>
    <mergeCell ref="MVR2:MVT2"/>
    <mergeCell ref="MVU2:MVW2"/>
    <mergeCell ref="MVX2:MVZ2"/>
    <mergeCell ref="MWA2:MWC2"/>
    <mergeCell ref="MWD2:MWF2"/>
    <mergeCell ref="MZA2:MZC2"/>
    <mergeCell ref="MZD2:MZF2"/>
    <mergeCell ref="MZG2:MZI2"/>
    <mergeCell ref="MZJ2:MZL2"/>
    <mergeCell ref="MZM2:MZO2"/>
    <mergeCell ref="MZP2:MZR2"/>
    <mergeCell ref="MYI2:MYK2"/>
    <mergeCell ref="MYL2:MYN2"/>
    <mergeCell ref="MYO2:MYQ2"/>
    <mergeCell ref="MYR2:MYT2"/>
    <mergeCell ref="MYU2:MYW2"/>
    <mergeCell ref="MYX2:MYZ2"/>
    <mergeCell ref="MXQ2:MXS2"/>
    <mergeCell ref="MXT2:MXV2"/>
    <mergeCell ref="MXW2:MXY2"/>
    <mergeCell ref="MXZ2:MYB2"/>
    <mergeCell ref="MYC2:MYE2"/>
    <mergeCell ref="MYF2:MYH2"/>
    <mergeCell ref="NBC2:NBE2"/>
    <mergeCell ref="NBF2:NBH2"/>
    <mergeCell ref="NBI2:NBK2"/>
    <mergeCell ref="NBL2:NBN2"/>
    <mergeCell ref="NBO2:NBQ2"/>
    <mergeCell ref="NBR2:NBT2"/>
    <mergeCell ref="NAK2:NAM2"/>
    <mergeCell ref="NAN2:NAP2"/>
    <mergeCell ref="NAQ2:NAS2"/>
    <mergeCell ref="NAT2:NAV2"/>
    <mergeCell ref="NAW2:NAY2"/>
    <mergeCell ref="NAZ2:NBB2"/>
    <mergeCell ref="MZS2:MZU2"/>
    <mergeCell ref="MZV2:MZX2"/>
    <mergeCell ref="MZY2:NAA2"/>
    <mergeCell ref="NAB2:NAD2"/>
    <mergeCell ref="NAE2:NAG2"/>
    <mergeCell ref="NAH2:NAJ2"/>
    <mergeCell ref="NDE2:NDG2"/>
    <mergeCell ref="NDH2:NDJ2"/>
    <mergeCell ref="NDK2:NDM2"/>
    <mergeCell ref="NDN2:NDP2"/>
    <mergeCell ref="NDQ2:NDS2"/>
    <mergeCell ref="NDT2:NDV2"/>
    <mergeCell ref="NCM2:NCO2"/>
    <mergeCell ref="NCP2:NCR2"/>
    <mergeCell ref="NCS2:NCU2"/>
    <mergeCell ref="NCV2:NCX2"/>
    <mergeCell ref="NCY2:NDA2"/>
    <mergeCell ref="NDB2:NDD2"/>
    <mergeCell ref="NBU2:NBW2"/>
    <mergeCell ref="NBX2:NBZ2"/>
    <mergeCell ref="NCA2:NCC2"/>
    <mergeCell ref="NCD2:NCF2"/>
    <mergeCell ref="NCG2:NCI2"/>
    <mergeCell ref="NCJ2:NCL2"/>
    <mergeCell ref="NFG2:NFI2"/>
    <mergeCell ref="NFJ2:NFL2"/>
    <mergeCell ref="NFM2:NFO2"/>
    <mergeCell ref="NFP2:NFR2"/>
    <mergeCell ref="NFS2:NFU2"/>
    <mergeCell ref="NFV2:NFX2"/>
    <mergeCell ref="NEO2:NEQ2"/>
    <mergeCell ref="NER2:NET2"/>
    <mergeCell ref="NEU2:NEW2"/>
    <mergeCell ref="NEX2:NEZ2"/>
    <mergeCell ref="NFA2:NFC2"/>
    <mergeCell ref="NFD2:NFF2"/>
    <mergeCell ref="NDW2:NDY2"/>
    <mergeCell ref="NDZ2:NEB2"/>
    <mergeCell ref="NEC2:NEE2"/>
    <mergeCell ref="NEF2:NEH2"/>
    <mergeCell ref="NEI2:NEK2"/>
    <mergeCell ref="NEL2:NEN2"/>
    <mergeCell ref="NHI2:NHK2"/>
    <mergeCell ref="NHL2:NHN2"/>
    <mergeCell ref="NHO2:NHQ2"/>
    <mergeCell ref="NHR2:NHT2"/>
    <mergeCell ref="NHU2:NHW2"/>
    <mergeCell ref="NHX2:NHZ2"/>
    <mergeCell ref="NGQ2:NGS2"/>
    <mergeCell ref="NGT2:NGV2"/>
    <mergeCell ref="NGW2:NGY2"/>
    <mergeCell ref="NGZ2:NHB2"/>
    <mergeCell ref="NHC2:NHE2"/>
    <mergeCell ref="NHF2:NHH2"/>
    <mergeCell ref="NFY2:NGA2"/>
    <mergeCell ref="NGB2:NGD2"/>
    <mergeCell ref="NGE2:NGG2"/>
    <mergeCell ref="NGH2:NGJ2"/>
    <mergeCell ref="NGK2:NGM2"/>
    <mergeCell ref="NGN2:NGP2"/>
    <mergeCell ref="NJK2:NJM2"/>
    <mergeCell ref="NJN2:NJP2"/>
    <mergeCell ref="NJQ2:NJS2"/>
    <mergeCell ref="NJT2:NJV2"/>
    <mergeCell ref="NJW2:NJY2"/>
    <mergeCell ref="NJZ2:NKB2"/>
    <mergeCell ref="NIS2:NIU2"/>
    <mergeCell ref="NIV2:NIX2"/>
    <mergeCell ref="NIY2:NJA2"/>
    <mergeCell ref="NJB2:NJD2"/>
    <mergeCell ref="NJE2:NJG2"/>
    <mergeCell ref="NJH2:NJJ2"/>
    <mergeCell ref="NIA2:NIC2"/>
    <mergeCell ref="NID2:NIF2"/>
    <mergeCell ref="NIG2:NII2"/>
    <mergeCell ref="NIJ2:NIL2"/>
    <mergeCell ref="NIM2:NIO2"/>
    <mergeCell ref="NIP2:NIR2"/>
    <mergeCell ref="NLM2:NLO2"/>
    <mergeCell ref="NLP2:NLR2"/>
    <mergeCell ref="NLS2:NLU2"/>
    <mergeCell ref="NLV2:NLX2"/>
    <mergeCell ref="NLY2:NMA2"/>
    <mergeCell ref="NMB2:NMD2"/>
    <mergeCell ref="NKU2:NKW2"/>
    <mergeCell ref="NKX2:NKZ2"/>
    <mergeCell ref="NLA2:NLC2"/>
    <mergeCell ref="NLD2:NLF2"/>
    <mergeCell ref="NLG2:NLI2"/>
    <mergeCell ref="NLJ2:NLL2"/>
    <mergeCell ref="NKC2:NKE2"/>
    <mergeCell ref="NKF2:NKH2"/>
    <mergeCell ref="NKI2:NKK2"/>
    <mergeCell ref="NKL2:NKN2"/>
    <mergeCell ref="NKO2:NKQ2"/>
    <mergeCell ref="NKR2:NKT2"/>
    <mergeCell ref="NNO2:NNQ2"/>
    <mergeCell ref="NNR2:NNT2"/>
    <mergeCell ref="NNU2:NNW2"/>
    <mergeCell ref="NNX2:NNZ2"/>
    <mergeCell ref="NOA2:NOC2"/>
    <mergeCell ref="NOD2:NOF2"/>
    <mergeCell ref="NMW2:NMY2"/>
    <mergeCell ref="NMZ2:NNB2"/>
    <mergeCell ref="NNC2:NNE2"/>
    <mergeCell ref="NNF2:NNH2"/>
    <mergeCell ref="NNI2:NNK2"/>
    <mergeCell ref="NNL2:NNN2"/>
    <mergeCell ref="NME2:NMG2"/>
    <mergeCell ref="NMH2:NMJ2"/>
    <mergeCell ref="NMK2:NMM2"/>
    <mergeCell ref="NMN2:NMP2"/>
    <mergeCell ref="NMQ2:NMS2"/>
    <mergeCell ref="NMT2:NMV2"/>
    <mergeCell ref="NPQ2:NPS2"/>
    <mergeCell ref="NPT2:NPV2"/>
    <mergeCell ref="NPW2:NPY2"/>
    <mergeCell ref="NPZ2:NQB2"/>
    <mergeCell ref="NQC2:NQE2"/>
    <mergeCell ref="NQF2:NQH2"/>
    <mergeCell ref="NOY2:NPA2"/>
    <mergeCell ref="NPB2:NPD2"/>
    <mergeCell ref="NPE2:NPG2"/>
    <mergeCell ref="NPH2:NPJ2"/>
    <mergeCell ref="NPK2:NPM2"/>
    <mergeCell ref="NPN2:NPP2"/>
    <mergeCell ref="NOG2:NOI2"/>
    <mergeCell ref="NOJ2:NOL2"/>
    <mergeCell ref="NOM2:NOO2"/>
    <mergeCell ref="NOP2:NOR2"/>
    <mergeCell ref="NOS2:NOU2"/>
    <mergeCell ref="NOV2:NOX2"/>
    <mergeCell ref="NRS2:NRU2"/>
    <mergeCell ref="NRV2:NRX2"/>
    <mergeCell ref="NRY2:NSA2"/>
    <mergeCell ref="NSB2:NSD2"/>
    <mergeCell ref="NSE2:NSG2"/>
    <mergeCell ref="NSH2:NSJ2"/>
    <mergeCell ref="NRA2:NRC2"/>
    <mergeCell ref="NRD2:NRF2"/>
    <mergeCell ref="NRG2:NRI2"/>
    <mergeCell ref="NRJ2:NRL2"/>
    <mergeCell ref="NRM2:NRO2"/>
    <mergeCell ref="NRP2:NRR2"/>
    <mergeCell ref="NQI2:NQK2"/>
    <mergeCell ref="NQL2:NQN2"/>
    <mergeCell ref="NQO2:NQQ2"/>
    <mergeCell ref="NQR2:NQT2"/>
    <mergeCell ref="NQU2:NQW2"/>
    <mergeCell ref="NQX2:NQZ2"/>
    <mergeCell ref="NTU2:NTW2"/>
    <mergeCell ref="NTX2:NTZ2"/>
    <mergeCell ref="NUA2:NUC2"/>
    <mergeCell ref="NUD2:NUF2"/>
    <mergeCell ref="NUG2:NUI2"/>
    <mergeCell ref="NUJ2:NUL2"/>
    <mergeCell ref="NTC2:NTE2"/>
    <mergeCell ref="NTF2:NTH2"/>
    <mergeCell ref="NTI2:NTK2"/>
    <mergeCell ref="NTL2:NTN2"/>
    <mergeCell ref="NTO2:NTQ2"/>
    <mergeCell ref="NTR2:NTT2"/>
    <mergeCell ref="NSK2:NSM2"/>
    <mergeCell ref="NSN2:NSP2"/>
    <mergeCell ref="NSQ2:NSS2"/>
    <mergeCell ref="NST2:NSV2"/>
    <mergeCell ref="NSW2:NSY2"/>
    <mergeCell ref="NSZ2:NTB2"/>
    <mergeCell ref="NVW2:NVY2"/>
    <mergeCell ref="NVZ2:NWB2"/>
    <mergeCell ref="NWC2:NWE2"/>
    <mergeCell ref="NWF2:NWH2"/>
    <mergeCell ref="NWI2:NWK2"/>
    <mergeCell ref="NWL2:NWN2"/>
    <mergeCell ref="NVE2:NVG2"/>
    <mergeCell ref="NVH2:NVJ2"/>
    <mergeCell ref="NVK2:NVM2"/>
    <mergeCell ref="NVN2:NVP2"/>
    <mergeCell ref="NVQ2:NVS2"/>
    <mergeCell ref="NVT2:NVV2"/>
    <mergeCell ref="NUM2:NUO2"/>
    <mergeCell ref="NUP2:NUR2"/>
    <mergeCell ref="NUS2:NUU2"/>
    <mergeCell ref="NUV2:NUX2"/>
    <mergeCell ref="NUY2:NVA2"/>
    <mergeCell ref="NVB2:NVD2"/>
    <mergeCell ref="NXY2:NYA2"/>
    <mergeCell ref="NYB2:NYD2"/>
    <mergeCell ref="NYE2:NYG2"/>
    <mergeCell ref="NYH2:NYJ2"/>
    <mergeCell ref="NYK2:NYM2"/>
    <mergeCell ref="NYN2:NYP2"/>
    <mergeCell ref="NXG2:NXI2"/>
    <mergeCell ref="NXJ2:NXL2"/>
    <mergeCell ref="NXM2:NXO2"/>
    <mergeCell ref="NXP2:NXR2"/>
    <mergeCell ref="NXS2:NXU2"/>
    <mergeCell ref="NXV2:NXX2"/>
    <mergeCell ref="NWO2:NWQ2"/>
    <mergeCell ref="NWR2:NWT2"/>
    <mergeCell ref="NWU2:NWW2"/>
    <mergeCell ref="NWX2:NWZ2"/>
    <mergeCell ref="NXA2:NXC2"/>
    <mergeCell ref="NXD2:NXF2"/>
    <mergeCell ref="OAA2:OAC2"/>
    <mergeCell ref="OAD2:OAF2"/>
    <mergeCell ref="OAG2:OAI2"/>
    <mergeCell ref="OAJ2:OAL2"/>
    <mergeCell ref="OAM2:OAO2"/>
    <mergeCell ref="OAP2:OAR2"/>
    <mergeCell ref="NZI2:NZK2"/>
    <mergeCell ref="NZL2:NZN2"/>
    <mergeCell ref="NZO2:NZQ2"/>
    <mergeCell ref="NZR2:NZT2"/>
    <mergeCell ref="NZU2:NZW2"/>
    <mergeCell ref="NZX2:NZZ2"/>
    <mergeCell ref="NYQ2:NYS2"/>
    <mergeCell ref="NYT2:NYV2"/>
    <mergeCell ref="NYW2:NYY2"/>
    <mergeCell ref="NYZ2:NZB2"/>
    <mergeCell ref="NZC2:NZE2"/>
    <mergeCell ref="NZF2:NZH2"/>
    <mergeCell ref="OCC2:OCE2"/>
    <mergeCell ref="OCF2:OCH2"/>
    <mergeCell ref="OCI2:OCK2"/>
    <mergeCell ref="OCL2:OCN2"/>
    <mergeCell ref="OCO2:OCQ2"/>
    <mergeCell ref="OCR2:OCT2"/>
    <mergeCell ref="OBK2:OBM2"/>
    <mergeCell ref="OBN2:OBP2"/>
    <mergeCell ref="OBQ2:OBS2"/>
    <mergeCell ref="OBT2:OBV2"/>
    <mergeCell ref="OBW2:OBY2"/>
    <mergeCell ref="OBZ2:OCB2"/>
    <mergeCell ref="OAS2:OAU2"/>
    <mergeCell ref="OAV2:OAX2"/>
    <mergeCell ref="OAY2:OBA2"/>
    <mergeCell ref="OBB2:OBD2"/>
    <mergeCell ref="OBE2:OBG2"/>
    <mergeCell ref="OBH2:OBJ2"/>
    <mergeCell ref="OEE2:OEG2"/>
    <mergeCell ref="OEH2:OEJ2"/>
    <mergeCell ref="OEK2:OEM2"/>
    <mergeCell ref="OEN2:OEP2"/>
    <mergeCell ref="OEQ2:OES2"/>
    <mergeCell ref="OET2:OEV2"/>
    <mergeCell ref="ODM2:ODO2"/>
    <mergeCell ref="ODP2:ODR2"/>
    <mergeCell ref="ODS2:ODU2"/>
    <mergeCell ref="ODV2:ODX2"/>
    <mergeCell ref="ODY2:OEA2"/>
    <mergeCell ref="OEB2:OED2"/>
    <mergeCell ref="OCU2:OCW2"/>
    <mergeCell ref="OCX2:OCZ2"/>
    <mergeCell ref="ODA2:ODC2"/>
    <mergeCell ref="ODD2:ODF2"/>
    <mergeCell ref="ODG2:ODI2"/>
    <mergeCell ref="ODJ2:ODL2"/>
    <mergeCell ref="OGG2:OGI2"/>
    <mergeCell ref="OGJ2:OGL2"/>
    <mergeCell ref="OGM2:OGO2"/>
    <mergeCell ref="OGP2:OGR2"/>
    <mergeCell ref="OGS2:OGU2"/>
    <mergeCell ref="OGV2:OGX2"/>
    <mergeCell ref="OFO2:OFQ2"/>
    <mergeCell ref="OFR2:OFT2"/>
    <mergeCell ref="OFU2:OFW2"/>
    <mergeCell ref="OFX2:OFZ2"/>
    <mergeCell ref="OGA2:OGC2"/>
    <mergeCell ref="OGD2:OGF2"/>
    <mergeCell ref="OEW2:OEY2"/>
    <mergeCell ref="OEZ2:OFB2"/>
    <mergeCell ref="OFC2:OFE2"/>
    <mergeCell ref="OFF2:OFH2"/>
    <mergeCell ref="OFI2:OFK2"/>
    <mergeCell ref="OFL2:OFN2"/>
    <mergeCell ref="OII2:OIK2"/>
    <mergeCell ref="OIL2:OIN2"/>
    <mergeCell ref="OIO2:OIQ2"/>
    <mergeCell ref="OIR2:OIT2"/>
    <mergeCell ref="OIU2:OIW2"/>
    <mergeCell ref="OIX2:OIZ2"/>
    <mergeCell ref="OHQ2:OHS2"/>
    <mergeCell ref="OHT2:OHV2"/>
    <mergeCell ref="OHW2:OHY2"/>
    <mergeCell ref="OHZ2:OIB2"/>
    <mergeCell ref="OIC2:OIE2"/>
    <mergeCell ref="OIF2:OIH2"/>
    <mergeCell ref="OGY2:OHA2"/>
    <mergeCell ref="OHB2:OHD2"/>
    <mergeCell ref="OHE2:OHG2"/>
    <mergeCell ref="OHH2:OHJ2"/>
    <mergeCell ref="OHK2:OHM2"/>
    <mergeCell ref="OHN2:OHP2"/>
    <mergeCell ref="OKK2:OKM2"/>
    <mergeCell ref="OKN2:OKP2"/>
    <mergeCell ref="OKQ2:OKS2"/>
    <mergeCell ref="OKT2:OKV2"/>
    <mergeCell ref="OKW2:OKY2"/>
    <mergeCell ref="OKZ2:OLB2"/>
    <mergeCell ref="OJS2:OJU2"/>
    <mergeCell ref="OJV2:OJX2"/>
    <mergeCell ref="OJY2:OKA2"/>
    <mergeCell ref="OKB2:OKD2"/>
    <mergeCell ref="OKE2:OKG2"/>
    <mergeCell ref="OKH2:OKJ2"/>
    <mergeCell ref="OJA2:OJC2"/>
    <mergeCell ref="OJD2:OJF2"/>
    <mergeCell ref="OJG2:OJI2"/>
    <mergeCell ref="OJJ2:OJL2"/>
    <mergeCell ref="OJM2:OJO2"/>
    <mergeCell ref="OJP2:OJR2"/>
    <mergeCell ref="OMM2:OMO2"/>
    <mergeCell ref="OMP2:OMR2"/>
    <mergeCell ref="OMS2:OMU2"/>
    <mergeCell ref="OMV2:OMX2"/>
    <mergeCell ref="OMY2:ONA2"/>
    <mergeCell ref="ONB2:OND2"/>
    <mergeCell ref="OLU2:OLW2"/>
    <mergeCell ref="OLX2:OLZ2"/>
    <mergeCell ref="OMA2:OMC2"/>
    <mergeCell ref="OMD2:OMF2"/>
    <mergeCell ref="OMG2:OMI2"/>
    <mergeCell ref="OMJ2:OML2"/>
    <mergeCell ref="OLC2:OLE2"/>
    <mergeCell ref="OLF2:OLH2"/>
    <mergeCell ref="OLI2:OLK2"/>
    <mergeCell ref="OLL2:OLN2"/>
    <mergeCell ref="OLO2:OLQ2"/>
    <mergeCell ref="OLR2:OLT2"/>
    <mergeCell ref="OOO2:OOQ2"/>
    <mergeCell ref="OOR2:OOT2"/>
    <mergeCell ref="OOU2:OOW2"/>
    <mergeCell ref="OOX2:OOZ2"/>
    <mergeCell ref="OPA2:OPC2"/>
    <mergeCell ref="OPD2:OPF2"/>
    <mergeCell ref="ONW2:ONY2"/>
    <mergeCell ref="ONZ2:OOB2"/>
    <mergeCell ref="OOC2:OOE2"/>
    <mergeCell ref="OOF2:OOH2"/>
    <mergeCell ref="OOI2:OOK2"/>
    <mergeCell ref="OOL2:OON2"/>
    <mergeCell ref="ONE2:ONG2"/>
    <mergeCell ref="ONH2:ONJ2"/>
    <mergeCell ref="ONK2:ONM2"/>
    <mergeCell ref="ONN2:ONP2"/>
    <mergeCell ref="ONQ2:ONS2"/>
    <mergeCell ref="ONT2:ONV2"/>
    <mergeCell ref="OQQ2:OQS2"/>
    <mergeCell ref="OQT2:OQV2"/>
    <mergeCell ref="OQW2:OQY2"/>
    <mergeCell ref="OQZ2:ORB2"/>
    <mergeCell ref="ORC2:ORE2"/>
    <mergeCell ref="ORF2:ORH2"/>
    <mergeCell ref="OPY2:OQA2"/>
    <mergeCell ref="OQB2:OQD2"/>
    <mergeCell ref="OQE2:OQG2"/>
    <mergeCell ref="OQH2:OQJ2"/>
    <mergeCell ref="OQK2:OQM2"/>
    <mergeCell ref="OQN2:OQP2"/>
    <mergeCell ref="OPG2:OPI2"/>
    <mergeCell ref="OPJ2:OPL2"/>
    <mergeCell ref="OPM2:OPO2"/>
    <mergeCell ref="OPP2:OPR2"/>
    <mergeCell ref="OPS2:OPU2"/>
    <mergeCell ref="OPV2:OPX2"/>
    <mergeCell ref="OSS2:OSU2"/>
    <mergeCell ref="OSV2:OSX2"/>
    <mergeCell ref="OSY2:OTA2"/>
    <mergeCell ref="OTB2:OTD2"/>
    <mergeCell ref="OTE2:OTG2"/>
    <mergeCell ref="OTH2:OTJ2"/>
    <mergeCell ref="OSA2:OSC2"/>
    <mergeCell ref="OSD2:OSF2"/>
    <mergeCell ref="OSG2:OSI2"/>
    <mergeCell ref="OSJ2:OSL2"/>
    <mergeCell ref="OSM2:OSO2"/>
    <mergeCell ref="OSP2:OSR2"/>
    <mergeCell ref="ORI2:ORK2"/>
    <mergeCell ref="ORL2:ORN2"/>
    <mergeCell ref="ORO2:ORQ2"/>
    <mergeCell ref="ORR2:ORT2"/>
    <mergeCell ref="ORU2:ORW2"/>
    <mergeCell ref="ORX2:ORZ2"/>
    <mergeCell ref="OUU2:OUW2"/>
    <mergeCell ref="OUX2:OUZ2"/>
    <mergeCell ref="OVA2:OVC2"/>
    <mergeCell ref="OVD2:OVF2"/>
    <mergeCell ref="OVG2:OVI2"/>
    <mergeCell ref="OVJ2:OVL2"/>
    <mergeCell ref="OUC2:OUE2"/>
    <mergeCell ref="OUF2:OUH2"/>
    <mergeCell ref="OUI2:OUK2"/>
    <mergeCell ref="OUL2:OUN2"/>
    <mergeCell ref="OUO2:OUQ2"/>
    <mergeCell ref="OUR2:OUT2"/>
    <mergeCell ref="OTK2:OTM2"/>
    <mergeCell ref="OTN2:OTP2"/>
    <mergeCell ref="OTQ2:OTS2"/>
    <mergeCell ref="OTT2:OTV2"/>
    <mergeCell ref="OTW2:OTY2"/>
    <mergeCell ref="OTZ2:OUB2"/>
    <mergeCell ref="OWW2:OWY2"/>
    <mergeCell ref="OWZ2:OXB2"/>
    <mergeCell ref="OXC2:OXE2"/>
    <mergeCell ref="OXF2:OXH2"/>
    <mergeCell ref="OXI2:OXK2"/>
    <mergeCell ref="OXL2:OXN2"/>
    <mergeCell ref="OWE2:OWG2"/>
    <mergeCell ref="OWH2:OWJ2"/>
    <mergeCell ref="OWK2:OWM2"/>
    <mergeCell ref="OWN2:OWP2"/>
    <mergeCell ref="OWQ2:OWS2"/>
    <mergeCell ref="OWT2:OWV2"/>
    <mergeCell ref="OVM2:OVO2"/>
    <mergeCell ref="OVP2:OVR2"/>
    <mergeCell ref="OVS2:OVU2"/>
    <mergeCell ref="OVV2:OVX2"/>
    <mergeCell ref="OVY2:OWA2"/>
    <mergeCell ref="OWB2:OWD2"/>
    <mergeCell ref="OYY2:OZA2"/>
    <mergeCell ref="OZB2:OZD2"/>
    <mergeCell ref="OZE2:OZG2"/>
    <mergeCell ref="OZH2:OZJ2"/>
    <mergeCell ref="OZK2:OZM2"/>
    <mergeCell ref="OZN2:OZP2"/>
    <mergeCell ref="OYG2:OYI2"/>
    <mergeCell ref="OYJ2:OYL2"/>
    <mergeCell ref="OYM2:OYO2"/>
    <mergeCell ref="OYP2:OYR2"/>
    <mergeCell ref="OYS2:OYU2"/>
    <mergeCell ref="OYV2:OYX2"/>
    <mergeCell ref="OXO2:OXQ2"/>
    <mergeCell ref="OXR2:OXT2"/>
    <mergeCell ref="OXU2:OXW2"/>
    <mergeCell ref="OXX2:OXZ2"/>
    <mergeCell ref="OYA2:OYC2"/>
    <mergeCell ref="OYD2:OYF2"/>
    <mergeCell ref="PBA2:PBC2"/>
    <mergeCell ref="PBD2:PBF2"/>
    <mergeCell ref="PBG2:PBI2"/>
    <mergeCell ref="PBJ2:PBL2"/>
    <mergeCell ref="PBM2:PBO2"/>
    <mergeCell ref="PBP2:PBR2"/>
    <mergeCell ref="PAI2:PAK2"/>
    <mergeCell ref="PAL2:PAN2"/>
    <mergeCell ref="PAO2:PAQ2"/>
    <mergeCell ref="PAR2:PAT2"/>
    <mergeCell ref="PAU2:PAW2"/>
    <mergeCell ref="PAX2:PAZ2"/>
    <mergeCell ref="OZQ2:OZS2"/>
    <mergeCell ref="OZT2:OZV2"/>
    <mergeCell ref="OZW2:OZY2"/>
    <mergeCell ref="OZZ2:PAB2"/>
    <mergeCell ref="PAC2:PAE2"/>
    <mergeCell ref="PAF2:PAH2"/>
    <mergeCell ref="PDC2:PDE2"/>
    <mergeCell ref="PDF2:PDH2"/>
    <mergeCell ref="PDI2:PDK2"/>
    <mergeCell ref="PDL2:PDN2"/>
    <mergeCell ref="PDO2:PDQ2"/>
    <mergeCell ref="PDR2:PDT2"/>
    <mergeCell ref="PCK2:PCM2"/>
    <mergeCell ref="PCN2:PCP2"/>
    <mergeCell ref="PCQ2:PCS2"/>
    <mergeCell ref="PCT2:PCV2"/>
    <mergeCell ref="PCW2:PCY2"/>
    <mergeCell ref="PCZ2:PDB2"/>
    <mergeCell ref="PBS2:PBU2"/>
    <mergeCell ref="PBV2:PBX2"/>
    <mergeCell ref="PBY2:PCA2"/>
    <mergeCell ref="PCB2:PCD2"/>
    <mergeCell ref="PCE2:PCG2"/>
    <mergeCell ref="PCH2:PCJ2"/>
    <mergeCell ref="PFE2:PFG2"/>
    <mergeCell ref="PFH2:PFJ2"/>
    <mergeCell ref="PFK2:PFM2"/>
    <mergeCell ref="PFN2:PFP2"/>
    <mergeCell ref="PFQ2:PFS2"/>
    <mergeCell ref="PFT2:PFV2"/>
    <mergeCell ref="PEM2:PEO2"/>
    <mergeCell ref="PEP2:PER2"/>
    <mergeCell ref="PES2:PEU2"/>
    <mergeCell ref="PEV2:PEX2"/>
    <mergeCell ref="PEY2:PFA2"/>
    <mergeCell ref="PFB2:PFD2"/>
    <mergeCell ref="PDU2:PDW2"/>
    <mergeCell ref="PDX2:PDZ2"/>
    <mergeCell ref="PEA2:PEC2"/>
    <mergeCell ref="PED2:PEF2"/>
    <mergeCell ref="PEG2:PEI2"/>
    <mergeCell ref="PEJ2:PEL2"/>
    <mergeCell ref="PHG2:PHI2"/>
    <mergeCell ref="PHJ2:PHL2"/>
    <mergeCell ref="PHM2:PHO2"/>
    <mergeCell ref="PHP2:PHR2"/>
    <mergeCell ref="PHS2:PHU2"/>
    <mergeCell ref="PHV2:PHX2"/>
    <mergeCell ref="PGO2:PGQ2"/>
    <mergeCell ref="PGR2:PGT2"/>
    <mergeCell ref="PGU2:PGW2"/>
    <mergeCell ref="PGX2:PGZ2"/>
    <mergeCell ref="PHA2:PHC2"/>
    <mergeCell ref="PHD2:PHF2"/>
    <mergeCell ref="PFW2:PFY2"/>
    <mergeCell ref="PFZ2:PGB2"/>
    <mergeCell ref="PGC2:PGE2"/>
    <mergeCell ref="PGF2:PGH2"/>
    <mergeCell ref="PGI2:PGK2"/>
    <mergeCell ref="PGL2:PGN2"/>
    <mergeCell ref="PJI2:PJK2"/>
    <mergeCell ref="PJL2:PJN2"/>
    <mergeCell ref="PJO2:PJQ2"/>
    <mergeCell ref="PJR2:PJT2"/>
    <mergeCell ref="PJU2:PJW2"/>
    <mergeCell ref="PJX2:PJZ2"/>
    <mergeCell ref="PIQ2:PIS2"/>
    <mergeCell ref="PIT2:PIV2"/>
    <mergeCell ref="PIW2:PIY2"/>
    <mergeCell ref="PIZ2:PJB2"/>
    <mergeCell ref="PJC2:PJE2"/>
    <mergeCell ref="PJF2:PJH2"/>
    <mergeCell ref="PHY2:PIA2"/>
    <mergeCell ref="PIB2:PID2"/>
    <mergeCell ref="PIE2:PIG2"/>
    <mergeCell ref="PIH2:PIJ2"/>
    <mergeCell ref="PIK2:PIM2"/>
    <mergeCell ref="PIN2:PIP2"/>
    <mergeCell ref="PLK2:PLM2"/>
    <mergeCell ref="PLN2:PLP2"/>
    <mergeCell ref="PLQ2:PLS2"/>
    <mergeCell ref="PLT2:PLV2"/>
    <mergeCell ref="PLW2:PLY2"/>
    <mergeCell ref="PLZ2:PMB2"/>
    <mergeCell ref="PKS2:PKU2"/>
    <mergeCell ref="PKV2:PKX2"/>
    <mergeCell ref="PKY2:PLA2"/>
    <mergeCell ref="PLB2:PLD2"/>
    <mergeCell ref="PLE2:PLG2"/>
    <mergeCell ref="PLH2:PLJ2"/>
    <mergeCell ref="PKA2:PKC2"/>
    <mergeCell ref="PKD2:PKF2"/>
    <mergeCell ref="PKG2:PKI2"/>
    <mergeCell ref="PKJ2:PKL2"/>
    <mergeCell ref="PKM2:PKO2"/>
    <mergeCell ref="PKP2:PKR2"/>
    <mergeCell ref="PNM2:PNO2"/>
    <mergeCell ref="PNP2:PNR2"/>
    <mergeCell ref="PNS2:PNU2"/>
    <mergeCell ref="PNV2:PNX2"/>
    <mergeCell ref="PNY2:POA2"/>
    <mergeCell ref="POB2:POD2"/>
    <mergeCell ref="PMU2:PMW2"/>
    <mergeCell ref="PMX2:PMZ2"/>
    <mergeCell ref="PNA2:PNC2"/>
    <mergeCell ref="PND2:PNF2"/>
    <mergeCell ref="PNG2:PNI2"/>
    <mergeCell ref="PNJ2:PNL2"/>
    <mergeCell ref="PMC2:PME2"/>
    <mergeCell ref="PMF2:PMH2"/>
    <mergeCell ref="PMI2:PMK2"/>
    <mergeCell ref="PML2:PMN2"/>
    <mergeCell ref="PMO2:PMQ2"/>
    <mergeCell ref="PMR2:PMT2"/>
    <mergeCell ref="PPO2:PPQ2"/>
    <mergeCell ref="PPR2:PPT2"/>
    <mergeCell ref="PPU2:PPW2"/>
    <mergeCell ref="PPX2:PPZ2"/>
    <mergeCell ref="PQA2:PQC2"/>
    <mergeCell ref="PQD2:PQF2"/>
    <mergeCell ref="POW2:POY2"/>
    <mergeCell ref="POZ2:PPB2"/>
    <mergeCell ref="PPC2:PPE2"/>
    <mergeCell ref="PPF2:PPH2"/>
    <mergeCell ref="PPI2:PPK2"/>
    <mergeCell ref="PPL2:PPN2"/>
    <mergeCell ref="POE2:POG2"/>
    <mergeCell ref="POH2:POJ2"/>
    <mergeCell ref="POK2:POM2"/>
    <mergeCell ref="PON2:POP2"/>
    <mergeCell ref="POQ2:POS2"/>
    <mergeCell ref="POT2:POV2"/>
    <mergeCell ref="PRQ2:PRS2"/>
    <mergeCell ref="PRT2:PRV2"/>
    <mergeCell ref="PRW2:PRY2"/>
    <mergeCell ref="PRZ2:PSB2"/>
    <mergeCell ref="PSC2:PSE2"/>
    <mergeCell ref="PSF2:PSH2"/>
    <mergeCell ref="PQY2:PRA2"/>
    <mergeCell ref="PRB2:PRD2"/>
    <mergeCell ref="PRE2:PRG2"/>
    <mergeCell ref="PRH2:PRJ2"/>
    <mergeCell ref="PRK2:PRM2"/>
    <mergeCell ref="PRN2:PRP2"/>
    <mergeCell ref="PQG2:PQI2"/>
    <mergeCell ref="PQJ2:PQL2"/>
    <mergeCell ref="PQM2:PQO2"/>
    <mergeCell ref="PQP2:PQR2"/>
    <mergeCell ref="PQS2:PQU2"/>
    <mergeCell ref="PQV2:PQX2"/>
    <mergeCell ref="PTS2:PTU2"/>
    <mergeCell ref="PTV2:PTX2"/>
    <mergeCell ref="PTY2:PUA2"/>
    <mergeCell ref="PUB2:PUD2"/>
    <mergeCell ref="PUE2:PUG2"/>
    <mergeCell ref="PUH2:PUJ2"/>
    <mergeCell ref="PTA2:PTC2"/>
    <mergeCell ref="PTD2:PTF2"/>
    <mergeCell ref="PTG2:PTI2"/>
    <mergeCell ref="PTJ2:PTL2"/>
    <mergeCell ref="PTM2:PTO2"/>
    <mergeCell ref="PTP2:PTR2"/>
    <mergeCell ref="PSI2:PSK2"/>
    <mergeCell ref="PSL2:PSN2"/>
    <mergeCell ref="PSO2:PSQ2"/>
    <mergeCell ref="PSR2:PST2"/>
    <mergeCell ref="PSU2:PSW2"/>
    <mergeCell ref="PSX2:PSZ2"/>
    <mergeCell ref="PVU2:PVW2"/>
    <mergeCell ref="PVX2:PVZ2"/>
    <mergeCell ref="PWA2:PWC2"/>
    <mergeCell ref="PWD2:PWF2"/>
    <mergeCell ref="PWG2:PWI2"/>
    <mergeCell ref="PWJ2:PWL2"/>
    <mergeCell ref="PVC2:PVE2"/>
    <mergeCell ref="PVF2:PVH2"/>
    <mergeCell ref="PVI2:PVK2"/>
    <mergeCell ref="PVL2:PVN2"/>
    <mergeCell ref="PVO2:PVQ2"/>
    <mergeCell ref="PVR2:PVT2"/>
    <mergeCell ref="PUK2:PUM2"/>
    <mergeCell ref="PUN2:PUP2"/>
    <mergeCell ref="PUQ2:PUS2"/>
    <mergeCell ref="PUT2:PUV2"/>
    <mergeCell ref="PUW2:PUY2"/>
    <mergeCell ref="PUZ2:PVB2"/>
    <mergeCell ref="PXW2:PXY2"/>
    <mergeCell ref="PXZ2:PYB2"/>
    <mergeCell ref="PYC2:PYE2"/>
    <mergeCell ref="PYF2:PYH2"/>
    <mergeCell ref="PYI2:PYK2"/>
    <mergeCell ref="PYL2:PYN2"/>
    <mergeCell ref="PXE2:PXG2"/>
    <mergeCell ref="PXH2:PXJ2"/>
    <mergeCell ref="PXK2:PXM2"/>
    <mergeCell ref="PXN2:PXP2"/>
    <mergeCell ref="PXQ2:PXS2"/>
    <mergeCell ref="PXT2:PXV2"/>
    <mergeCell ref="PWM2:PWO2"/>
    <mergeCell ref="PWP2:PWR2"/>
    <mergeCell ref="PWS2:PWU2"/>
    <mergeCell ref="PWV2:PWX2"/>
    <mergeCell ref="PWY2:PXA2"/>
    <mergeCell ref="PXB2:PXD2"/>
    <mergeCell ref="PZY2:QAA2"/>
    <mergeCell ref="QAB2:QAD2"/>
    <mergeCell ref="QAE2:QAG2"/>
    <mergeCell ref="QAH2:QAJ2"/>
    <mergeCell ref="QAK2:QAM2"/>
    <mergeCell ref="QAN2:QAP2"/>
    <mergeCell ref="PZG2:PZI2"/>
    <mergeCell ref="PZJ2:PZL2"/>
    <mergeCell ref="PZM2:PZO2"/>
    <mergeCell ref="PZP2:PZR2"/>
    <mergeCell ref="PZS2:PZU2"/>
    <mergeCell ref="PZV2:PZX2"/>
    <mergeCell ref="PYO2:PYQ2"/>
    <mergeCell ref="PYR2:PYT2"/>
    <mergeCell ref="PYU2:PYW2"/>
    <mergeCell ref="PYX2:PYZ2"/>
    <mergeCell ref="PZA2:PZC2"/>
    <mergeCell ref="PZD2:PZF2"/>
    <mergeCell ref="QCA2:QCC2"/>
    <mergeCell ref="QCD2:QCF2"/>
    <mergeCell ref="QCG2:QCI2"/>
    <mergeCell ref="QCJ2:QCL2"/>
    <mergeCell ref="QCM2:QCO2"/>
    <mergeCell ref="QCP2:QCR2"/>
    <mergeCell ref="QBI2:QBK2"/>
    <mergeCell ref="QBL2:QBN2"/>
    <mergeCell ref="QBO2:QBQ2"/>
    <mergeCell ref="QBR2:QBT2"/>
    <mergeCell ref="QBU2:QBW2"/>
    <mergeCell ref="QBX2:QBZ2"/>
    <mergeCell ref="QAQ2:QAS2"/>
    <mergeCell ref="QAT2:QAV2"/>
    <mergeCell ref="QAW2:QAY2"/>
    <mergeCell ref="QAZ2:QBB2"/>
    <mergeCell ref="QBC2:QBE2"/>
    <mergeCell ref="QBF2:QBH2"/>
    <mergeCell ref="QEC2:QEE2"/>
    <mergeCell ref="QEF2:QEH2"/>
    <mergeCell ref="QEI2:QEK2"/>
    <mergeCell ref="QEL2:QEN2"/>
    <mergeCell ref="QEO2:QEQ2"/>
    <mergeCell ref="QER2:QET2"/>
    <mergeCell ref="QDK2:QDM2"/>
    <mergeCell ref="QDN2:QDP2"/>
    <mergeCell ref="QDQ2:QDS2"/>
    <mergeCell ref="QDT2:QDV2"/>
    <mergeCell ref="QDW2:QDY2"/>
    <mergeCell ref="QDZ2:QEB2"/>
    <mergeCell ref="QCS2:QCU2"/>
    <mergeCell ref="QCV2:QCX2"/>
    <mergeCell ref="QCY2:QDA2"/>
    <mergeCell ref="QDB2:QDD2"/>
    <mergeCell ref="QDE2:QDG2"/>
    <mergeCell ref="QDH2:QDJ2"/>
    <mergeCell ref="QGE2:QGG2"/>
    <mergeCell ref="QGH2:QGJ2"/>
    <mergeCell ref="QGK2:QGM2"/>
    <mergeCell ref="QGN2:QGP2"/>
    <mergeCell ref="QGQ2:QGS2"/>
    <mergeCell ref="QGT2:QGV2"/>
    <mergeCell ref="QFM2:QFO2"/>
    <mergeCell ref="QFP2:QFR2"/>
    <mergeCell ref="QFS2:QFU2"/>
    <mergeCell ref="QFV2:QFX2"/>
    <mergeCell ref="QFY2:QGA2"/>
    <mergeCell ref="QGB2:QGD2"/>
    <mergeCell ref="QEU2:QEW2"/>
    <mergeCell ref="QEX2:QEZ2"/>
    <mergeCell ref="QFA2:QFC2"/>
    <mergeCell ref="QFD2:QFF2"/>
    <mergeCell ref="QFG2:QFI2"/>
    <mergeCell ref="QFJ2:QFL2"/>
    <mergeCell ref="QIG2:QII2"/>
    <mergeCell ref="QIJ2:QIL2"/>
    <mergeCell ref="QIM2:QIO2"/>
    <mergeCell ref="QIP2:QIR2"/>
    <mergeCell ref="QIS2:QIU2"/>
    <mergeCell ref="QIV2:QIX2"/>
    <mergeCell ref="QHO2:QHQ2"/>
    <mergeCell ref="QHR2:QHT2"/>
    <mergeCell ref="QHU2:QHW2"/>
    <mergeCell ref="QHX2:QHZ2"/>
    <mergeCell ref="QIA2:QIC2"/>
    <mergeCell ref="QID2:QIF2"/>
    <mergeCell ref="QGW2:QGY2"/>
    <mergeCell ref="QGZ2:QHB2"/>
    <mergeCell ref="QHC2:QHE2"/>
    <mergeCell ref="QHF2:QHH2"/>
    <mergeCell ref="QHI2:QHK2"/>
    <mergeCell ref="QHL2:QHN2"/>
    <mergeCell ref="QKI2:QKK2"/>
    <mergeCell ref="QKL2:QKN2"/>
    <mergeCell ref="QKO2:QKQ2"/>
    <mergeCell ref="QKR2:QKT2"/>
    <mergeCell ref="QKU2:QKW2"/>
    <mergeCell ref="QKX2:QKZ2"/>
    <mergeCell ref="QJQ2:QJS2"/>
    <mergeCell ref="QJT2:QJV2"/>
    <mergeCell ref="QJW2:QJY2"/>
    <mergeCell ref="QJZ2:QKB2"/>
    <mergeCell ref="QKC2:QKE2"/>
    <mergeCell ref="QKF2:QKH2"/>
    <mergeCell ref="QIY2:QJA2"/>
    <mergeCell ref="QJB2:QJD2"/>
    <mergeCell ref="QJE2:QJG2"/>
    <mergeCell ref="QJH2:QJJ2"/>
    <mergeCell ref="QJK2:QJM2"/>
    <mergeCell ref="QJN2:QJP2"/>
    <mergeCell ref="QMK2:QMM2"/>
    <mergeCell ref="QMN2:QMP2"/>
    <mergeCell ref="QMQ2:QMS2"/>
    <mergeCell ref="QMT2:QMV2"/>
    <mergeCell ref="QMW2:QMY2"/>
    <mergeCell ref="QMZ2:QNB2"/>
    <mergeCell ref="QLS2:QLU2"/>
    <mergeCell ref="QLV2:QLX2"/>
    <mergeCell ref="QLY2:QMA2"/>
    <mergeCell ref="QMB2:QMD2"/>
    <mergeCell ref="QME2:QMG2"/>
    <mergeCell ref="QMH2:QMJ2"/>
    <mergeCell ref="QLA2:QLC2"/>
    <mergeCell ref="QLD2:QLF2"/>
    <mergeCell ref="QLG2:QLI2"/>
    <mergeCell ref="QLJ2:QLL2"/>
    <mergeCell ref="QLM2:QLO2"/>
    <mergeCell ref="QLP2:QLR2"/>
    <mergeCell ref="QOM2:QOO2"/>
    <mergeCell ref="QOP2:QOR2"/>
    <mergeCell ref="QOS2:QOU2"/>
    <mergeCell ref="QOV2:QOX2"/>
    <mergeCell ref="QOY2:QPA2"/>
    <mergeCell ref="QPB2:QPD2"/>
    <mergeCell ref="QNU2:QNW2"/>
    <mergeCell ref="QNX2:QNZ2"/>
    <mergeCell ref="QOA2:QOC2"/>
    <mergeCell ref="QOD2:QOF2"/>
    <mergeCell ref="QOG2:QOI2"/>
    <mergeCell ref="QOJ2:QOL2"/>
    <mergeCell ref="QNC2:QNE2"/>
    <mergeCell ref="QNF2:QNH2"/>
    <mergeCell ref="QNI2:QNK2"/>
    <mergeCell ref="QNL2:QNN2"/>
    <mergeCell ref="QNO2:QNQ2"/>
    <mergeCell ref="QNR2:QNT2"/>
    <mergeCell ref="QQO2:QQQ2"/>
    <mergeCell ref="QQR2:QQT2"/>
    <mergeCell ref="QQU2:QQW2"/>
    <mergeCell ref="QQX2:QQZ2"/>
    <mergeCell ref="QRA2:QRC2"/>
    <mergeCell ref="QRD2:QRF2"/>
    <mergeCell ref="QPW2:QPY2"/>
    <mergeCell ref="QPZ2:QQB2"/>
    <mergeCell ref="QQC2:QQE2"/>
    <mergeCell ref="QQF2:QQH2"/>
    <mergeCell ref="QQI2:QQK2"/>
    <mergeCell ref="QQL2:QQN2"/>
    <mergeCell ref="QPE2:QPG2"/>
    <mergeCell ref="QPH2:QPJ2"/>
    <mergeCell ref="QPK2:QPM2"/>
    <mergeCell ref="QPN2:QPP2"/>
    <mergeCell ref="QPQ2:QPS2"/>
    <mergeCell ref="QPT2:QPV2"/>
    <mergeCell ref="QSQ2:QSS2"/>
    <mergeCell ref="QST2:QSV2"/>
    <mergeCell ref="QSW2:QSY2"/>
    <mergeCell ref="QSZ2:QTB2"/>
    <mergeCell ref="QTC2:QTE2"/>
    <mergeCell ref="QTF2:QTH2"/>
    <mergeCell ref="QRY2:QSA2"/>
    <mergeCell ref="QSB2:QSD2"/>
    <mergeCell ref="QSE2:QSG2"/>
    <mergeCell ref="QSH2:QSJ2"/>
    <mergeCell ref="QSK2:QSM2"/>
    <mergeCell ref="QSN2:QSP2"/>
    <mergeCell ref="QRG2:QRI2"/>
    <mergeCell ref="QRJ2:QRL2"/>
    <mergeCell ref="QRM2:QRO2"/>
    <mergeCell ref="QRP2:QRR2"/>
    <mergeCell ref="QRS2:QRU2"/>
    <mergeCell ref="QRV2:QRX2"/>
    <mergeCell ref="QUS2:QUU2"/>
    <mergeCell ref="QUV2:QUX2"/>
    <mergeCell ref="QUY2:QVA2"/>
    <mergeCell ref="QVB2:QVD2"/>
    <mergeCell ref="QVE2:QVG2"/>
    <mergeCell ref="QVH2:QVJ2"/>
    <mergeCell ref="QUA2:QUC2"/>
    <mergeCell ref="QUD2:QUF2"/>
    <mergeCell ref="QUG2:QUI2"/>
    <mergeCell ref="QUJ2:QUL2"/>
    <mergeCell ref="QUM2:QUO2"/>
    <mergeCell ref="QUP2:QUR2"/>
    <mergeCell ref="QTI2:QTK2"/>
    <mergeCell ref="QTL2:QTN2"/>
    <mergeCell ref="QTO2:QTQ2"/>
    <mergeCell ref="QTR2:QTT2"/>
    <mergeCell ref="QTU2:QTW2"/>
    <mergeCell ref="QTX2:QTZ2"/>
    <mergeCell ref="QWU2:QWW2"/>
    <mergeCell ref="QWX2:QWZ2"/>
    <mergeCell ref="QXA2:QXC2"/>
    <mergeCell ref="QXD2:QXF2"/>
    <mergeCell ref="QXG2:QXI2"/>
    <mergeCell ref="QXJ2:QXL2"/>
    <mergeCell ref="QWC2:QWE2"/>
    <mergeCell ref="QWF2:QWH2"/>
    <mergeCell ref="QWI2:QWK2"/>
    <mergeCell ref="QWL2:QWN2"/>
    <mergeCell ref="QWO2:QWQ2"/>
    <mergeCell ref="QWR2:QWT2"/>
    <mergeCell ref="QVK2:QVM2"/>
    <mergeCell ref="QVN2:QVP2"/>
    <mergeCell ref="QVQ2:QVS2"/>
    <mergeCell ref="QVT2:QVV2"/>
    <mergeCell ref="QVW2:QVY2"/>
    <mergeCell ref="QVZ2:QWB2"/>
    <mergeCell ref="QYW2:QYY2"/>
    <mergeCell ref="QYZ2:QZB2"/>
    <mergeCell ref="QZC2:QZE2"/>
    <mergeCell ref="QZF2:QZH2"/>
    <mergeCell ref="QZI2:QZK2"/>
    <mergeCell ref="QZL2:QZN2"/>
    <mergeCell ref="QYE2:QYG2"/>
    <mergeCell ref="QYH2:QYJ2"/>
    <mergeCell ref="QYK2:QYM2"/>
    <mergeCell ref="QYN2:QYP2"/>
    <mergeCell ref="QYQ2:QYS2"/>
    <mergeCell ref="QYT2:QYV2"/>
    <mergeCell ref="QXM2:QXO2"/>
    <mergeCell ref="QXP2:QXR2"/>
    <mergeCell ref="QXS2:QXU2"/>
    <mergeCell ref="QXV2:QXX2"/>
    <mergeCell ref="QXY2:QYA2"/>
    <mergeCell ref="QYB2:QYD2"/>
    <mergeCell ref="RAY2:RBA2"/>
    <mergeCell ref="RBB2:RBD2"/>
    <mergeCell ref="RBE2:RBG2"/>
    <mergeCell ref="RBH2:RBJ2"/>
    <mergeCell ref="RBK2:RBM2"/>
    <mergeCell ref="RBN2:RBP2"/>
    <mergeCell ref="RAG2:RAI2"/>
    <mergeCell ref="RAJ2:RAL2"/>
    <mergeCell ref="RAM2:RAO2"/>
    <mergeCell ref="RAP2:RAR2"/>
    <mergeCell ref="RAS2:RAU2"/>
    <mergeCell ref="RAV2:RAX2"/>
    <mergeCell ref="QZO2:QZQ2"/>
    <mergeCell ref="QZR2:QZT2"/>
    <mergeCell ref="QZU2:QZW2"/>
    <mergeCell ref="QZX2:QZZ2"/>
    <mergeCell ref="RAA2:RAC2"/>
    <mergeCell ref="RAD2:RAF2"/>
    <mergeCell ref="RDA2:RDC2"/>
    <mergeCell ref="RDD2:RDF2"/>
    <mergeCell ref="RDG2:RDI2"/>
    <mergeCell ref="RDJ2:RDL2"/>
    <mergeCell ref="RDM2:RDO2"/>
    <mergeCell ref="RDP2:RDR2"/>
    <mergeCell ref="RCI2:RCK2"/>
    <mergeCell ref="RCL2:RCN2"/>
    <mergeCell ref="RCO2:RCQ2"/>
    <mergeCell ref="RCR2:RCT2"/>
    <mergeCell ref="RCU2:RCW2"/>
    <mergeCell ref="RCX2:RCZ2"/>
    <mergeCell ref="RBQ2:RBS2"/>
    <mergeCell ref="RBT2:RBV2"/>
    <mergeCell ref="RBW2:RBY2"/>
    <mergeCell ref="RBZ2:RCB2"/>
    <mergeCell ref="RCC2:RCE2"/>
    <mergeCell ref="RCF2:RCH2"/>
    <mergeCell ref="RFC2:RFE2"/>
    <mergeCell ref="RFF2:RFH2"/>
    <mergeCell ref="RFI2:RFK2"/>
    <mergeCell ref="RFL2:RFN2"/>
    <mergeCell ref="RFO2:RFQ2"/>
    <mergeCell ref="RFR2:RFT2"/>
    <mergeCell ref="REK2:REM2"/>
    <mergeCell ref="REN2:REP2"/>
    <mergeCell ref="REQ2:RES2"/>
    <mergeCell ref="RET2:REV2"/>
    <mergeCell ref="REW2:REY2"/>
    <mergeCell ref="REZ2:RFB2"/>
    <mergeCell ref="RDS2:RDU2"/>
    <mergeCell ref="RDV2:RDX2"/>
    <mergeCell ref="RDY2:REA2"/>
    <mergeCell ref="REB2:RED2"/>
    <mergeCell ref="REE2:REG2"/>
    <mergeCell ref="REH2:REJ2"/>
    <mergeCell ref="RHE2:RHG2"/>
    <mergeCell ref="RHH2:RHJ2"/>
    <mergeCell ref="RHK2:RHM2"/>
    <mergeCell ref="RHN2:RHP2"/>
    <mergeCell ref="RHQ2:RHS2"/>
    <mergeCell ref="RHT2:RHV2"/>
    <mergeCell ref="RGM2:RGO2"/>
    <mergeCell ref="RGP2:RGR2"/>
    <mergeCell ref="RGS2:RGU2"/>
    <mergeCell ref="RGV2:RGX2"/>
    <mergeCell ref="RGY2:RHA2"/>
    <mergeCell ref="RHB2:RHD2"/>
    <mergeCell ref="RFU2:RFW2"/>
    <mergeCell ref="RFX2:RFZ2"/>
    <mergeCell ref="RGA2:RGC2"/>
    <mergeCell ref="RGD2:RGF2"/>
    <mergeCell ref="RGG2:RGI2"/>
    <mergeCell ref="RGJ2:RGL2"/>
    <mergeCell ref="RJG2:RJI2"/>
    <mergeCell ref="RJJ2:RJL2"/>
    <mergeCell ref="RJM2:RJO2"/>
    <mergeCell ref="RJP2:RJR2"/>
    <mergeCell ref="RJS2:RJU2"/>
    <mergeCell ref="RJV2:RJX2"/>
    <mergeCell ref="RIO2:RIQ2"/>
    <mergeCell ref="RIR2:RIT2"/>
    <mergeCell ref="RIU2:RIW2"/>
    <mergeCell ref="RIX2:RIZ2"/>
    <mergeCell ref="RJA2:RJC2"/>
    <mergeCell ref="RJD2:RJF2"/>
    <mergeCell ref="RHW2:RHY2"/>
    <mergeCell ref="RHZ2:RIB2"/>
    <mergeCell ref="RIC2:RIE2"/>
    <mergeCell ref="RIF2:RIH2"/>
    <mergeCell ref="RII2:RIK2"/>
    <mergeCell ref="RIL2:RIN2"/>
    <mergeCell ref="RLI2:RLK2"/>
    <mergeCell ref="RLL2:RLN2"/>
    <mergeCell ref="RLO2:RLQ2"/>
    <mergeCell ref="RLR2:RLT2"/>
    <mergeCell ref="RLU2:RLW2"/>
    <mergeCell ref="RLX2:RLZ2"/>
    <mergeCell ref="RKQ2:RKS2"/>
    <mergeCell ref="RKT2:RKV2"/>
    <mergeCell ref="RKW2:RKY2"/>
    <mergeCell ref="RKZ2:RLB2"/>
    <mergeCell ref="RLC2:RLE2"/>
    <mergeCell ref="RLF2:RLH2"/>
    <mergeCell ref="RJY2:RKA2"/>
    <mergeCell ref="RKB2:RKD2"/>
    <mergeCell ref="RKE2:RKG2"/>
    <mergeCell ref="RKH2:RKJ2"/>
    <mergeCell ref="RKK2:RKM2"/>
    <mergeCell ref="RKN2:RKP2"/>
    <mergeCell ref="RNK2:RNM2"/>
    <mergeCell ref="RNN2:RNP2"/>
    <mergeCell ref="RNQ2:RNS2"/>
    <mergeCell ref="RNT2:RNV2"/>
    <mergeCell ref="RNW2:RNY2"/>
    <mergeCell ref="RNZ2:ROB2"/>
    <mergeCell ref="RMS2:RMU2"/>
    <mergeCell ref="RMV2:RMX2"/>
    <mergeCell ref="RMY2:RNA2"/>
    <mergeCell ref="RNB2:RND2"/>
    <mergeCell ref="RNE2:RNG2"/>
    <mergeCell ref="RNH2:RNJ2"/>
    <mergeCell ref="RMA2:RMC2"/>
    <mergeCell ref="RMD2:RMF2"/>
    <mergeCell ref="RMG2:RMI2"/>
    <mergeCell ref="RMJ2:RML2"/>
    <mergeCell ref="RMM2:RMO2"/>
    <mergeCell ref="RMP2:RMR2"/>
    <mergeCell ref="RPM2:RPO2"/>
    <mergeCell ref="RPP2:RPR2"/>
    <mergeCell ref="RPS2:RPU2"/>
    <mergeCell ref="RPV2:RPX2"/>
    <mergeCell ref="RPY2:RQA2"/>
    <mergeCell ref="RQB2:RQD2"/>
    <mergeCell ref="ROU2:ROW2"/>
    <mergeCell ref="ROX2:ROZ2"/>
    <mergeCell ref="RPA2:RPC2"/>
    <mergeCell ref="RPD2:RPF2"/>
    <mergeCell ref="RPG2:RPI2"/>
    <mergeCell ref="RPJ2:RPL2"/>
    <mergeCell ref="ROC2:ROE2"/>
    <mergeCell ref="ROF2:ROH2"/>
    <mergeCell ref="ROI2:ROK2"/>
    <mergeCell ref="ROL2:RON2"/>
    <mergeCell ref="ROO2:ROQ2"/>
    <mergeCell ref="ROR2:ROT2"/>
    <mergeCell ref="RRO2:RRQ2"/>
    <mergeCell ref="RRR2:RRT2"/>
    <mergeCell ref="RRU2:RRW2"/>
    <mergeCell ref="RRX2:RRZ2"/>
    <mergeCell ref="RSA2:RSC2"/>
    <mergeCell ref="RSD2:RSF2"/>
    <mergeCell ref="RQW2:RQY2"/>
    <mergeCell ref="RQZ2:RRB2"/>
    <mergeCell ref="RRC2:RRE2"/>
    <mergeCell ref="RRF2:RRH2"/>
    <mergeCell ref="RRI2:RRK2"/>
    <mergeCell ref="RRL2:RRN2"/>
    <mergeCell ref="RQE2:RQG2"/>
    <mergeCell ref="RQH2:RQJ2"/>
    <mergeCell ref="RQK2:RQM2"/>
    <mergeCell ref="RQN2:RQP2"/>
    <mergeCell ref="RQQ2:RQS2"/>
    <mergeCell ref="RQT2:RQV2"/>
    <mergeCell ref="RTQ2:RTS2"/>
    <mergeCell ref="RTT2:RTV2"/>
    <mergeCell ref="RTW2:RTY2"/>
    <mergeCell ref="RTZ2:RUB2"/>
    <mergeCell ref="RUC2:RUE2"/>
    <mergeCell ref="RUF2:RUH2"/>
    <mergeCell ref="RSY2:RTA2"/>
    <mergeCell ref="RTB2:RTD2"/>
    <mergeCell ref="RTE2:RTG2"/>
    <mergeCell ref="RTH2:RTJ2"/>
    <mergeCell ref="RTK2:RTM2"/>
    <mergeCell ref="RTN2:RTP2"/>
    <mergeCell ref="RSG2:RSI2"/>
    <mergeCell ref="RSJ2:RSL2"/>
    <mergeCell ref="RSM2:RSO2"/>
    <mergeCell ref="RSP2:RSR2"/>
    <mergeCell ref="RSS2:RSU2"/>
    <mergeCell ref="RSV2:RSX2"/>
    <mergeCell ref="RVS2:RVU2"/>
    <mergeCell ref="RVV2:RVX2"/>
    <mergeCell ref="RVY2:RWA2"/>
    <mergeCell ref="RWB2:RWD2"/>
    <mergeCell ref="RWE2:RWG2"/>
    <mergeCell ref="RWH2:RWJ2"/>
    <mergeCell ref="RVA2:RVC2"/>
    <mergeCell ref="RVD2:RVF2"/>
    <mergeCell ref="RVG2:RVI2"/>
    <mergeCell ref="RVJ2:RVL2"/>
    <mergeCell ref="RVM2:RVO2"/>
    <mergeCell ref="RVP2:RVR2"/>
    <mergeCell ref="RUI2:RUK2"/>
    <mergeCell ref="RUL2:RUN2"/>
    <mergeCell ref="RUO2:RUQ2"/>
    <mergeCell ref="RUR2:RUT2"/>
    <mergeCell ref="RUU2:RUW2"/>
    <mergeCell ref="RUX2:RUZ2"/>
    <mergeCell ref="RXU2:RXW2"/>
    <mergeCell ref="RXX2:RXZ2"/>
    <mergeCell ref="RYA2:RYC2"/>
    <mergeCell ref="RYD2:RYF2"/>
    <mergeCell ref="RYG2:RYI2"/>
    <mergeCell ref="RYJ2:RYL2"/>
    <mergeCell ref="RXC2:RXE2"/>
    <mergeCell ref="RXF2:RXH2"/>
    <mergeCell ref="RXI2:RXK2"/>
    <mergeCell ref="RXL2:RXN2"/>
    <mergeCell ref="RXO2:RXQ2"/>
    <mergeCell ref="RXR2:RXT2"/>
    <mergeCell ref="RWK2:RWM2"/>
    <mergeCell ref="RWN2:RWP2"/>
    <mergeCell ref="RWQ2:RWS2"/>
    <mergeCell ref="RWT2:RWV2"/>
    <mergeCell ref="RWW2:RWY2"/>
    <mergeCell ref="RWZ2:RXB2"/>
    <mergeCell ref="RZW2:RZY2"/>
    <mergeCell ref="RZZ2:SAB2"/>
    <mergeCell ref="SAC2:SAE2"/>
    <mergeCell ref="SAF2:SAH2"/>
    <mergeCell ref="SAI2:SAK2"/>
    <mergeCell ref="SAL2:SAN2"/>
    <mergeCell ref="RZE2:RZG2"/>
    <mergeCell ref="RZH2:RZJ2"/>
    <mergeCell ref="RZK2:RZM2"/>
    <mergeCell ref="RZN2:RZP2"/>
    <mergeCell ref="RZQ2:RZS2"/>
    <mergeCell ref="RZT2:RZV2"/>
    <mergeCell ref="RYM2:RYO2"/>
    <mergeCell ref="RYP2:RYR2"/>
    <mergeCell ref="RYS2:RYU2"/>
    <mergeCell ref="RYV2:RYX2"/>
    <mergeCell ref="RYY2:RZA2"/>
    <mergeCell ref="RZB2:RZD2"/>
    <mergeCell ref="SBY2:SCA2"/>
    <mergeCell ref="SCB2:SCD2"/>
    <mergeCell ref="SCE2:SCG2"/>
    <mergeCell ref="SCH2:SCJ2"/>
    <mergeCell ref="SCK2:SCM2"/>
    <mergeCell ref="SCN2:SCP2"/>
    <mergeCell ref="SBG2:SBI2"/>
    <mergeCell ref="SBJ2:SBL2"/>
    <mergeCell ref="SBM2:SBO2"/>
    <mergeCell ref="SBP2:SBR2"/>
    <mergeCell ref="SBS2:SBU2"/>
    <mergeCell ref="SBV2:SBX2"/>
    <mergeCell ref="SAO2:SAQ2"/>
    <mergeCell ref="SAR2:SAT2"/>
    <mergeCell ref="SAU2:SAW2"/>
    <mergeCell ref="SAX2:SAZ2"/>
    <mergeCell ref="SBA2:SBC2"/>
    <mergeCell ref="SBD2:SBF2"/>
    <mergeCell ref="SEA2:SEC2"/>
    <mergeCell ref="SED2:SEF2"/>
    <mergeCell ref="SEG2:SEI2"/>
    <mergeCell ref="SEJ2:SEL2"/>
    <mergeCell ref="SEM2:SEO2"/>
    <mergeCell ref="SEP2:SER2"/>
    <mergeCell ref="SDI2:SDK2"/>
    <mergeCell ref="SDL2:SDN2"/>
    <mergeCell ref="SDO2:SDQ2"/>
    <mergeCell ref="SDR2:SDT2"/>
    <mergeCell ref="SDU2:SDW2"/>
    <mergeCell ref="SDX2:SDZ2"/>
    <mergeCell ref="SCQ2:SCS2"/>
    <mergeCell ref="SCT2:SCV2"/>
    <mergeCell ref="SCW2:SCY2"/>
    <mergeCell ref="SCZ2:SDB2"/>
    <mergeCell ref="SDC2:SDE2"/>
    <mergeCell ref="SDF2:SDH2"/>
    <mergeCell ref="SGC2:SGE2"/>
    <mergeCell ref="SGF2:SGH2"/>
    <mergeCell ref="SGI2:SGK2"/>
    <mergeCell ref="SGL2:SGN2"/>
    <mergeCell ref="SGO2:SGQ2"/>
    <mergeCell ref="SGR2:SGT2"/>
    <mergeCell ref="SFK2:SFM2"/>
    <mergeCell ref="SFN2:SFP2"/>
    <mergeCell ref="SFQ2:SFS2"/>
    <mergeCell ref="SFT2:SFV2"/>
    <mergeCell ref="SFW2:SFY2"/>
    <mergeCell ref="SFZ2:SGB2"/>
    <mergeCell ref="SES2:SEU2"/>
    <mergeCell ref="SEV2:SEX2"/>
    <mergeCell ref="SEY2:SFA2"/>
    <mergeCell ref="SFB2:SFD2"/>
    <mergeCell ref="SFE2:SFG2"/>
    <mergeCell ref="SFH2:SFJ2"/>
    <mergeCell ref="SIE2:SIG2"/>
    <mergeCell ref="SIH2:SIJ2"/>
    <mergeCell ref="SIK2:SIM2"/>
    <mergeCell ref="SIN2:SIP2"/>
    <mergeCell ref="SIQ2:SIS2"/>
    <mergeCell ref="SIT2:SIV2"/>
    <mergeCell ref="SHM2:SHO2"/>
    <mergeCell ref="SHP2:SHR2"/>
    <mergeCell ref="SHS2:SHU2"/>
    <mergeCell ref="SHV2:SHX2"/>
    <mergeCell ref="SHY2:SIA2"/>
    <mergeCell ref="SIB2:SID2"/>
    <mergeCell ref="SGU2:SGW2"/>
    <mergeCell ref="SGX2:SGZ2"/>
    <mergeCell ref="SHA2:SHC2"/>
    <mergeCell ref="SHD2:SHF2"/>
    <mergeCell ref="SHG2:SHI2"/>
    <mergeCell ref="SHJ2:SHL2"/>
    <mergeCell ref="SKG2:SKI2"/>
    <mergeCell ref="SKJ2:SKL2"/>
    <mergeCell ref="SKM2:SKO2"/>
    <mergeCell ref="SKP2:SKR2"/>
    <mergeCell ref="SKS2:SKU2"/>
    <mergeCell ref="SKV2:SKX2"/>
    <mergeCell ref="SJO2:SJQ2"/>
    <mergeCell ref="SJR2:SJT2"/>
    <mergeCell ref="SJU2:SJW2"/>
    <mergeCell ref="SJX2:SJZ2"/>
    <mergeCell ref="SKA2:SKC2"/>
    <mergeCell ref="SKD2:SKF2"/>
    <mergeCell ref="SIW2:SIY2"/>
    <mergeCell ref="SIZ2:SJB2"/>
    <mergeCell ref="SJC2:SJE2"/>
    <mergeCell ref="SJF2:SJH2"/>
    <mergeCell ref="SJI2:SJK2"/>
    <mergeCell ref="SJL2:SJN2"/>
    <mergeCell ref="SMI2:SMK2"/>
    <mergeCell ref="SML2:SMN2"/>
    <mergeCell ref="SMO2:SMQ2"/>
    <mergeCell ref="SMR2:SMT2"/>
    <mergeCell ref="SMU2:SMW2"/>
    <mergeCell ref="SMX2:SMZ2"/>
    <mergeCell ref="SLQ2:SLS2"/>
    <mergeCell ref="SLT2:SLV2"/>
    <mergeCell ref="SLW2:SLY2"/>
    <mergeCell ref="SLZ2:SMB2"/>
    <mergeCell ref="SMC2:SME2"/>
    <mergeCell ref="SMF2:SMH2"/>
    <mergeCell ref="SKY2:SLA2"/>
    <mergeCell ref="SLB2:SLD2"/>
    <mergeCell ref="SLE2:SLG2"/>
    <mergeCell ref="SLH2:SLJ2"/>
    <mergeCell ref="SLK2:SLM2"/>
    <mergeCell ref="SLN2:SLP2"/>
    <mergeCell ref="SOK2:SOM2"/>
    <mergeCell ref="SON2:SOP2"/>
    <mergeCell ref="SOQ2:SOS2"/>
    <mergeCell ref="SOT2:SOV2"/>
    <mergeCell ref="SOW2:SOY2"/>
    <mergeCell ref="SOZ2:SPB2"/>
    <mergeCell ref="SNS2:SNU2"/>
    <mergeCell ref="SNV2:SNX2"/>
    <mergeCell ref="SNY2:SOA2"/>
    <mergeCell ref="SOB2:SOD2"/>
    <mergeCell ref="SOE2:SOG2"/>
    <mergeCell ref="SOH2:SOJ2"/>
    <mergeCell ref="SNA2:SNC2"/>
    <mergeCell ref="SND2:SNF2"/>
    <mergeCell ref="SNG2:SNI2"/>
    <mergeCell ref="SNJ2:SNL2"/>
    <mergeCell ref="SNM2:SNO2"/>
    <mergeCell ref="SNP2:SNR2"/>
    <mergeCell ref="SQM2:SQO2"/>
    <mergeCell ref="SQP2:SQR2"/>
    <mergeCell ref="SQS2:SQU2"/>
    <mergeCell ref="SQV2:SQX2"/>
    <mergeCell ref="SQY2:SRA2"/>
    <mergeCell ref="SRB2:SRD2"/>
    <mergeCell ref="SPU2:SPW2"/>
    <mergeCell ref="SPX2:SPZ2"/>
    <mergeCell ref="SQA2:SQC2"/>
    <mergeCell ref="SQD2:SQF2"/>
    <mergeCell ref="SQG2:SQI2"/>
    <mergeCell ref="SQJ2:SQL2"/>
    <mergeCell ref="SPC2:SPE2"/>
    <mergeCell ref="SPF2:SPH2"/>
    <mergeCell ref="SPI2:SPK2"/>
    <mergeCell ref="SPL2:SPN2"/>
    <mergeCell ref="SPO2:SPQ2"/>
    <mergeCell ref="SPR2:SPT2"/>
    <mergeCell ref="SSO2:SSQ2"/>
    <mergeCell ref="SSR2:SST2"/>
    <mergeCell ref="SSU2:SSW2"/>
    <mergeCell ref="SSX2:SSZ2"/>
    <mergeCell ref="STA2:STC2"/>
    <mergeCell ref="STD2:STF2"/>
    <mergeCell ref="SRW2:SRY2"/>
    <mergeCell ref="SRZ2:SSB2"/>
    <mergeCell ref="SSC2:SSE2"/>
    <mergeCell ref="SSF2:SSH2"/>
    <mergeCell ref="SSI2:SSK2"/>
    <mergeCell ref="SSL2:SSN2"/>
    <mergeCell ref="SRE2:SRG2"/>
    <mergeCell ref="SRH2:SRJ2"/>
    <mergeCell ref="SRK2:SRM2"/>
    <mergeCell ref="SRN2:SRP2"/>
    <mergeCell ref="SRQ2:SRS2"/>
    <mergeCell ref="SRT2:SRV2"/>
    <mergeCell ref="SUQ2:SUS2"/>
    <mergeCell ref="SUT2:SUV2"/>
    <mergeCell ref="SUW2:SUY2"/>
    <mergeCell ref="SUZ2:SVB2"/>
    <mergeCell ref="SVC2:SVE2"/>
    <mergeCell ref="SVF2:SVH2"/>
    <mergeCell ref="STY2:SUA2"/>
    <mergeCell ref="SUB2:SUD2"/>
    <mergeCell ref="SUE2:SUG2"/>
    <mergeCell ref="SUH2:SUJ2"/>
    <mergeCell ref="SUK2:SUM2"/>
    <mergeCell ref="SUN2:SUP2"/>
    <mergeCell ref="STG2:STI2"/>
    <mergeCell ref="STJ2:STL2"/>
    <mergeCell ref="STM2:STO2"/>
    <mergeCell ref="STP2:STR2"/>
    <mergeCell ref="STS2:STU2"/>
    <mergeCell ref="STV2:STX2"/>
    <mergeCell ref="SWS2:SWU2"/>
    <mergeCell ref="SWV2:SWX2"/>
    <mergeCell ref="SWY2:SXA2"/>
    <mergeCell ref="SXB2:SXD2"/>
    <mergeCell ref="SXE2:SXG2"/>
    <mergeCell ref="SXH2:SXJ2"/>
    <mergeCell ref="SWA2:SWC2"/>
    <mergeCell ref="SWD2:SWF2"/>
    <mergeCell ref="SWG2:SWI2"/>
    <mergeCell ref="SWJ2:SWL2"/>
    <mergeCell ref="SWM2:SWO2"/>
    <mergeCell ref="SWP2:SWR2"/>
    <mergeCell ref="SVI2:SVK2"/>
    <mergeCell ref="SVL2:SVN2"/>
    <mergeCell ref="SVO2:SVQ2"/>
    <mergeCell ref="SVR2:SVT2"/>
    <mergeCell ref="SVU2:SVW2"/>
    <mergeCell ref="SVX2:SVZ2"/>
    <mergeCell ref="SYU2:SYW2"/>
    <mergeCell ref="SYX2:SYZ2"/>
    <mergeCell ref="SZA2:SZC2"/>
    <mergeCell ref="SZD2:SZF2"/>
    <mergeCell ref="SZG2:SZI2"/>
    <mergeCell ref="SZJ2:SZL2"/>
    <mergeCell ref="SYC2:SYE2"/>
    <mergeCell ref="SYF2:SYH2"/>
    <mergeCell ref="SYI2:SYK2"/>
    <mergeCell ref="SYL2:SYN2"/>
    <mergeCell ref="SYO2:SYQ2"/>
    <mergeCell ref="SYR2:SYT2"/>
    <mergeCell ref="SXK2:SXM2"/>
    <mergeCell ref="SXN2:SXP2"/>
    <mergeCell ref="SXQ2:SXS2"/>
    <mergeCell ref="SXT2:SXV2"/>
    <mergeCell ref="SXW2:SXY2"/>
    <mergeCell ref="SXZ2:SYB2"/>
    <mergeCell ref="TAW2:TAY2"/>
    <mergeCell ref="TAZ2:TBB2"/>
    <mergeCell ref="TBC2:TBE2"/>
    <mergeCell ref="TBF2:TBH2"/>
    <mergeCell ref="TBI2:TBK2"/>
    <mergeCell ref="TBL2:TBN2"/>
    <mergeCell ref="TAE2:TAG2"/>
    <mergeCell ref="TAH2:TAJ2"/>
    <mergeCell ref="TAK2:TAM2"/>
    <mergeCell ref="TAN2:TAP2"/>
    <mergeCell ref="TAQ2:TAS2"/>
    <mergeCell ref="TAT2:TAV2"/>
    <mergeCell ref="SZM2:SZO2"/>
    <mergeCell ref="SZP2:SZR2"/>
    <mergeCell ref="SZS2:SZU2"/>
    <mergeCell ref="SZV2:SZX2"/>
    <mergeCell ref="SZY2:TAA2"/>
    <mergeCell ref="TAB2:TAD2"/>
    <mergeCell ref="TCY2:TDA2"/>
    <mergeCell ref="TDB2:TDD2"/>
    <mergeCell ref="TDE2:TDG2"/>
    <mergeCell ref="TDH2:TDJ2"/>
    <mergeCell ref="TDK2:TDM2"/>
    <mergeCell ref="TDN2:TDP2"/>
    <mergeCell ref="TCG2:TCI2"/>
    <mergeCell ref="TCJ2:TCL2"/>
    <mergeCell ref="TCM2:TCO2"/>
    <mergeCell ref="TCP2:TCR2"/>
    <mergeCell ref="TCS2:TCU2"/>
    <mergeCell ref="TCV2:TCX2"/>
    <mergeCell ref="TBO2:TBQ2"/>
    <mergeCell ref="TBR2:TBT2"/>
    <mergeCell ref="TBU2:TBW2"/>
    <mergeCell ref="TBX2:TBZ2"/>
    <mergeCell ref="TCA2:TCC2"/>
    <mergeCell ref="TCD2:TCF2"/>
    <mergeCell ref="TFA2:TFC2"/>
    <mergeCell ref="TFD2:TFF2"/>
    <mergeCell ref="TFG2:TFI2"/>
    <mergeCell ref="TFJ2:TFL2"/>
    <mergeCell ref="TFM2:TFO2"/>
    <mergeCell ref="TFP2:TFR2"/>
    <mergeCell ref="TEI2:TEK2"/>
    <mergeCell ref="TEL2:TEN2"/>
    <mergeCell ref="TEO2:TEQ2"/>
    <mergeCell ref="TER2:TET2"/>
    <mergeCell ref="TEU2:TEW2"/>
    <mergeCell ref="TEX2:TEZ2"/>
    <mergeCell ref="TDQ2:TDS2"/>
    <mergeCell ref="TDT2:TDV2"/>
    <mergeCell ref="TDW2:TDY2"/>
    <mergeCell ref="TDZ2:TEB2"/>
    <mergeCell ref="TEC2:TEE2"/>
    <mergeCell ref="TEF2:TEH2"/>
    <mergeCell ref="THC2:THE2"/>
    <mergeCell ref="THF2:THH2"/>
    <mergeCell ref="THI2:THK2"/>
    <mergeCell ref="THL2:THN2"/>
    <mergeCell ref="THO2:THQ2"/>
    <mergeCell ref="THR2:THT2"/>
    <mergeCell ref="TGK2:TGM2"/>
    <mergeCell ref="TGN2:TGP2"/>
    <mergeCell ref="TGQ2:TGS2"/>
    <mergeCell ref="TGT2:TGV2"/>
    <mergeCell ref="TGW2:TGY2"/>
    <mergeCell ref="TGZ2:THB2"/>
    <mergeCell ref="TFS2:TFU2"/>
    <mergeCell ref="TFV2:TFX2"/>
    <mergeCell ref="TFY2:TGA2"/>
    <mergeCell ref="TGB2:TGD2"/>
    <mergeCell ref="TGE2:TGG2"/>
    <mergeCell ref="TGH2:TGJ2"/>
    <mergeCell ref="TJE2:TJG2"/>
    <mergeCell ref="TJH2:TJJ2"/>
    <mergeCell ref="TJK2:TJM2"/>
    <mergeCell ref="TJN2:TJP2"/>
    <mergeCell ref="TJQ2:TJS2"/>
    <mergeCell ref="TJT2:TJV2"/>
    <mergeCell ref="TIM2:TIO2"/>
    <mergeCell ref="TIP2:TIR2"/>
    <mergeCell ref="TIS2:TIU2"/>
    <mergeCell ref="TIV2:TIX2"/>
    <mergeCell ref="TIY2:TJA2"/>
    <mergeCell ref="TJB2:TJD2"/>
    <mergeCell ref="THU2:THW2"/>
    <mergeCell ref="THX2:THZ2"/>
    <mergeCell ref="TIA2:TIC2"/>
    <mergeCell ref="TID2:TIF2"/>
    <mergeCell ref="TIG2:TII2"/>
    <mergeCell ref="TIJ2:TIL2"/>
    <mergeCell ref="TLG2:TLI2"/>
    <mergeCell ref="TLJ2:TLL2"/>
    <mergeCell ref="TLM2:TLO2"/>
    <mergeCell ref="TLP2:TLR2"/>
    <mergeCell ref="TLS2:TLU2"/>
    <mergeCell ref="TLV2:TLX2"/>
    <mergeCell ref="TKO2:TKQ2"/>
    <mergeCell ref="TKR2:TKT2"/>
    <mergeCell ref="TKU2:TKW2"/>
    <mergeCell ref="TKX2:TKZ2"/>
    <mergeCell ref="TLA2:TLC2"/>
    <mergeCell ref="TLD2:TLF2"/>
    <mergeCell ref="TJW2:TJY2"/>
    <mergeCell ref="TJZ2:TKB2"/>
    <mergeCell ref="TKC2:TKE2"/>
    <mergeCell ref="TKF2:TKH2"/>
    <mergeCell ref="TKI2:TKK2"/>
    <mergeCell ref="TKL2:TKN2"/>
    <mergeCell ref="TNI2:TNK2"/>
    <mergeCell ref="TNL2:TNN2"/>
    <mergeCell ref="TNO2:TNQ2"/>
    <mergeCell ref="TNR2:TNT2"/>
    <mergeCell ref="TNU2:TNW2"/>
    <mergeCell ref="TNX2:TNZ2"/>
    <mergeCell ref="TMQ2:TMS2"/>
    <mergeCell ref="TMT2:TMV2"/>
    <mergeCell ref="TMW2:TMY2"/>
    <mergeCell ref="TMZ2:TNB2"/>
    <mergeCell ref="TNC2:TNE2"/>
    <mergeCell ref="TNF2:TNH2"/>
    <mergeCell ref="TLY2:TMA2"/>
    <mergeCell ref="TMB2:TMD2"/>
    <mergeCell ref="TME2:TMG2"/>
    <mergeCell ref="TMH2:TMJ2"/>
    <mergeCell ref="TMK2:TMM2"/>
    <mergeCell ref="TMN2:TMP2"/>
    <mergeCell ref="TPK2:TPM2"/>
    <mergeCell ref="TPN2:TPP2"/>
    <mergeCell ref="TPQ2:TPS2"/>
    <mergeCell ref="TPT2:TPV2"/>
    <mergeCell ref="TPW2:TPY2"/>
    <mergeCell ref="TPZ2:TQB2"/>
    <mergeCell ref="TOS2:TOU2"/>
    <mergeCell ref="TOV2:TOX2"/>
    <mergeCell ref="TOY2:TPA2"/>
    <mergeCell ref="TPB2:TPD2"/>
    <mergeCell ref="TPE2:TPG2"/>
    <mergeCell ref="TPH2:TPJ2"/>
    <mergeCell ref="TOA2:TOC2"/>
    <mergeCell ref="TOD2:TOF2"/>
    <mergeCell ref="TOG2:TOI2"/>
    <mergeCell ref="TOJ2:TOL2"/>
    <mergeCell ref="TOM2:TOO2"/>
    <mergeCell ref="TOP2:TOR2"/>
    <mergeCell ref="TRM2:TRO2"/>
    <mergeCell ref="TRP2:TRR2"/>
    <mergeCell ref="TRS2:TRU2"/>
    <mergeCell ref="TRV2:TRX2"/>
    <mergeCell ref="TRY2:TSA2"/>
    <mergeCell ref="TSB2:TSD2"/>
    <mergeCell ref="TQU2:TQW2"/>
    <mergeCell ref="TQX2:TQZ2"/>
    <mergeCell ref="TRA2:TRC2"/>
    <mergeCell ref="TRD2:TRF2"/>
    <mergeCell ref="TRG2:TRI2"/>
    <mergeCell ref="TRJ2:TRL2"/>
    <mergeCell ref="TQC2:TQE2"/>
    <mergeCell ref="TQF2:TQH2"/>
    <mergeCell ref="TQI2:TQK2"/>
    <mergeCell ref="TQL2:TQN2"/>
    <mergeCell ref="TQO2:TQQ2"/>
    <mergeCell ref="TQR2:TQT2"/>
    <mergeCell ref="TTO2:TTQ2"/>
    <mergeCell ref="TTR2:TTT2"/>
    <mergeCell ref="TTU2:TTW2"/>
    <mergeCell ref="TTX2:TTZ2"/>
    <mergeCell ref="TUA2:TUC2"/>
    <mergeCell ref="TUD2:TUF2"/>
    <mergeCell ref="TSW2:TSY2"/>
    <mergeCell ref="TSZ2:TTB2"/>
    <mergeCell ref="TTC2:TTE2"/>
    <mergeCell ref="TTF2:TTH2"/>
    <mergeCell ref="TTI2:TTK2"/>
    <mergeCell ref="TTL2:TTN2"/>
    <mergeCell ref="TSE2:TSG2"/>
    <mergeCell ref="TSH2:TSJ2"/>
    <mergeCell ref="TSK2:TSM2"/>
    <mergeCell ref="TSN2:TSP2"/>
    <mergeCell ref="TSQ2:TSS2"/>
    <mergeCell ref="TST2:TSV2"/>
    <mergeCell ref="TVQ2:TVS2"/>
    <mergeCell ref="TVT2:TVV2"/>
    <mergeCell ref="TVW2:TVY2"/>
    <mergeCell ref="TVZ2:TWB2"/>
    <mergeCell ref="TWC2:TWE2"/>
    <mergeCell ref="TWF2:TWH2"/>
    <mergeCell ref="TUY2:TVA2"/>
    <mergeCell ref="TVB2:TVD2"/>
    <mergeCell ref="TVE2:TVG2"/>
    <mergeCell ref="TVH2:TVJ2"/>
    <mergeCell ref="TVK2:TVM2"/>
    <mergeCell ref="TVN2:TVP2"/>
    <mergeCell ref="TUG2:TUI2"/>
    <mergeCell ref="TUJ2:TUL2"/>
    <mergeCell ref="TUM2:TUO2"/>
    <mergeCell ref="TUP2:TUR2"/>
    <mergeCell ref="TUS2:TUU2"/>
    <mergeCell ref="TUV2:TUX2"/>
    <mergeCell ref="TXS2:TXU2"/>
    <mergeCell ref="TXV2:TXX2"/>
    <mergeCell ref="TXY2:TYA2"/>
    <mergeCell ref="TYB2:TYD2"/>
    <mergeCell ref="TYE2:TYG2"/>
    <mergeCell ref="TYH2:TYJ2"/>
    <mergeCell ref="TXA2:TXC2"/>
    <mergeCell ref="TXD2:TXF2"/>
    <mergeCell ref="TXG2:TXI2"/>
    <mergeCell ref="TXJ2:TXL2"/>
    <mergeCell ref="TXM2:TXO2"/>
    <mergeCell ref="TXP2:TXR2"/>
    <mergeCell ref="TWI2:TWK2"/>
    <mergeCell ref="TWL2:TWN2"/>
    <mergeCell ref="TWO2:TWQ2"/>
    <mergeCell ref="TWR2:TWT2"/>
    <mergeCell ref="TWU2:TWW2"/>
    <mergeCell ref="TWX2:TWZ2"/>
    <mergeCell ref="TZU2:TZW2"/>
    <mergeCell ref="TZX2:TZZ2"/>
    <mergeCell ref="UAA2:UAC2"/>
    <mergeCell ref="UAD2:UAF2"/>
    <mergeCell ref="UAG2:UAI2"/>
    <mergeCell ref="UAJ2:UAL2"/>
    <mergeCell ref="TZC2:TZE2"/>
    <mergeCell ref="TZF2:TZH2"/>
    <mergeCell ref="TZI2:TZK2"/>
    <mergeCell ref="TZL2:TZN2"/>
    <mergeCell ref="TZO2:TZQ2"/>
    <mergeCell ref="TZR2:TZT2"/>
    <mergeCell ref="TYK2:TYM2"/>
    <mergeCell ref="TYN2:TYP2"/>
    <mergeCell ref="TYQ2:TYS2"/>
    <mergeCell ref="TYT2:TYV2"/>
    <mergeCell ref="TYW2:TYY2"/>
    <mergeCell ref="TYZ2:TZB2"/>
    <mergeCell ref="UBW2:UBY2"/>
    <mergeCell ref="UBZ2:UCB2"/>
    <mergeCell ref="UCC2:UCE2"/>
    <mergeCell ref="UCF2:UCH2"/>
    <mergeCell ref="UCI2:UCK2"/>
    <mergeCell ref="UCL2:UCN2"/>
    <mergeCell ref="UBE2:UBG2"/>
    <mergeCell ref="UBH2:UBJ2"/>
    <mergeCell ref="UBK2:UBM2"/>
    <mergeCell ref="UBN2:UBP2"/>
    <mergeCell ref="UBQ2:UBS2"/>
    <mergeCell ref="UBT2:UBV2"/>
    <mergeCell ref="UAM2:UAO2"/>
    <mergeCell ref="UAP2:UAR2"/>
    <mergeCell ref="UAS2:UAU2"/>
    <mergeCell ref="UAV2:UAX2"/>
    <mergeCell ref="UAY2:UBA2"/>
    <mergeCell ref="UBB2:UBD2"/>
    <mergeCell ref="UDY2:UEA2"/>
    <mergeCell ref="UEB2:UED2"/>
    <mergeCell ref="UEE2:UEG2"/>
    <mergeCell ref="UEH2:UEJ2"/>
    <mergeCell ref="UEK2:UEM2"/>
    <mergeCell ref="UEN2:UEP2"/>
    <mergeCell ref="UDG2:UDI2"/>
    <mergeCell ref="UDJ2:UDL2"/>
    <mergeCell ref="UDM2:UDO2"/>
    <mergeCell ref="UDP2:UDR2"/>
    <mergeCell ref="UDS2:UDU2"/>
    <mergeCell ref="UDV2:UDX2"/>
    <mergeCell ref="UCO2:UCQ2"/>
    <mergeCell ref="UCR2:UCT2"/>
    <mergeCell ref="UCU2:UCW2"/>
    <mergeCell ref="UCX2:UCZ2"/>
    <mergeCell ref="UDA2:UDC2"/>
    <mergeCell ref="UDD2:UDF2"/>
    <mergeCell ref="UGA2:UGC2"/>
    <mergeCell ref="UGD2:UGF2"/>
    <mergeCell ref="UGG2:UGI2"/>
    <mergeCell ref="UGJ2:UGL2"/>
    <mergeCell ref="UGM2:UGO2"/>
    <mergeCell ref="UGP2:UGR2"/>
    <mergeCell ref="UFI2:UFK2"/>
    <mergeCell ref="UFL2:UFN2"/>
    <mergeCell ref="UFO2:UFQ2"/>
    <mergeCell ref="UFR2:UFT2"/>
    <mergeCell ref="UFU2:UFW2"/>
    <mergeCell ref="UFX2:UFZ2"/>
    <mergeCell ref="UEQ2:UES2"/>
    <mergeCell ref="UET2:UEV2"/>
    <mergeCell ref="UEW2:UEY2"/>
    <mergeCell ref="UEZ2:UFB2"/>
    <mergeCell ref="UFC2:UFE2"/>
    <mergeCell ref="UFF2:UFH2"/>
    <mergeCell ref="UIC2:UIE2"/>
    <mergeCell ref="UIF2:UIH2"/>
    <mergeCell ref="UII2:UIK2"/>
    <mergeCell ref="UIL2:UIN2"/>
    <mergeCell ref="UIO2:UIQ2"/>
    <mergeCell ref="UIR2:UIT2"/>
    <mergeCell ref="UHK2:UHM2"/>
    <mergeCell ref="UHN2:UHP2"/>
    <mergeCell ref="UHQ2:UHS2"/>
    <mergeCell ref="UHT2:UHV2"/>
    <mergeCell ref="UHW2:UHY2"/>
    <mergeCell ref="UHZ2:UIB2"/>
    <mergeCell ref="UGS2:UGU2"/>
    <mergeCell ref="UGV2:UGX2"/>
    <mergeCell ref="UGY2:UHA2"/>
    <mergeCell ref="UHB2:UHD2"/>
    <mergeCell ref="UHE2:UHG2"/>
    <mergeCell ref="UHH2:UHJ2"/>
    <mergeCell ref="UKE2:UKG2"/>
    <mergeCell ref="UKH2:UKJ2"/>
    <mergeCell ref="UKK2:UKM2"/>
    <mergeCell ref="UKN2:UKP2"/>
    <mergeCell ref="UKQ2:UKS2"/>
    <mergeCell ref="UKT2:UKV2"/>
    <mergeCell ref="UJM2:UJO2"/>
    <mergeCell ref="UJP2:UJR2"/>
    <mergeCell ref="UJS2:UJU2"/>
    <mergeCell ref="UJV2:UJX2"/>
    <mergeCell ref="UJY2:UKA2"/>
    <mergeCell ref="UKB2:UKD2"/>
    <mergeCell ref="UIU2:UIW2"/>
    <mergeCell ref="UIX2:UIZ2"/>
    <mergeCell ref="UJA2:UJC2"/>
    <mergeCell ref="UJD2:UJF2"/>
    <mergeCell ref="UJG2:UJI2"/>
    <mergeCell ref="UJJ2:UJL2"/>
    <mergeCell ref="UMG2:UMI2"/>
    <mergeCell ref="UMJ2:UML2"/>
    <mergeCell ref="UMM2:UMO2"/>
    <mergeCell ref="UMP2:UMR2"/>
    <mergeCell ref="UMS2:UMU2"/>
    <mergeCell ref="UMV2:UMX2"/>
    <mergeCell ref="ULO2:ULQ2"/>
    <mergeCell ref="ULR2:ULT2"/>
    <mergeCell ref="ULU2:ULW2"/>
    <mergeCell ref="ULX2:ULZ2"/>
    <mergeCell ref="UMA2:UMC2"/>
    <mergeCell ref="UMD2:UMF2"/>
    <mergeCell ref="UKW2:UKY2"/>
    <mergeCell ref="UKZ2:ULB2"/>
    <mergeCell ref="ULC2:ULE2"/>
    <mergeCell ref="ULF2:ULH2"/>
    <mergeCell ref="ULI2:ULK2"/>
    <mergeCell ref="ULL2:ULN2"/>
    <mergeCell ref="UOI2:UOK2"/>
    <mergeCell ref="UOL2:UON2"/>
    <mergeCell ref="UOO2:UOQ2"/>
    <mergeCell ref="UOR2:UOT2"/>
    <mergeCell ref="UOU2:UOW2"/>
    <mergeCell ref="UOX2:UOZ2"/>
    <mergeCell ref="UNQ2:UNS2"/>
    <mergeCell ref="UNT2:UNV2"/>
    <mergeCell ref="UNW2:UNY2"/>
    <mergeCell ref="UNZ2:UOB2"/>
    <mergeCell ref="UOC2:UOE2"/>
    <mergeCell ref="UOF2:UOH2"/>
    <mergeCell ref="UMY2:UNA2"/>
    <mergeCell ref="UNB2:UND2"/>
    <mergeCell ref="UNE2:UNG2"/>
    <mergeCell ref="UNH2:UNJ2"/>
    <mergeCell ref="UNK2:UNM2"/>
    <mergeCell ref="UNN2:UNP2"/>
    <mergeCell ref="UQK2:UQM2"/>
    <mergeCell ref="UQN2:UQP2"/>
    <mergeCell ref="UQQ2:UQS2"/>
    <mergeCell ref="UQT2:UQV2"/>
    <mergeCell ref="UQW2:UQY2"/>
    <mergeCell ref="UQZ2:URB2"/>
    <mergeCell ref="UPS2:UPU2"/>
    <mergeCell ref="UPV2:UPX2"/>
    <mergeCell ref="UPY2:UQA2"/>
    <mergeCell ref="UQB2:UQD2"/>
    <mergeCell ref="UQE2:UQG2"/>
    <mergeCell ref="UQH2:UQJ2"/>
    <mergeCell ref="UPA2:UPC2"/>
    <mergeCell ref="UPD2:UPF2"/>
    <mergeCell ref="UPG2:UPI2"/>
    <mergeCell ref="UPJ2:UPL2"/>
    <mergeCell ref="UPM2:UPO2"/>
    <mergeCell ref="UPP2:UPR2"/>
    <mergeCell ref="USM2:USO2"/>
    <mergeCell ref="USP2:USR2"/>
    <mergeCell ref="USS2:USU2"/>
    <mergeCell ref="USV2:USX2"/>
    <mergeCell ref="USY2:UTA2"/>
    <mergeCell ref="UTB2:UTD2"/>
    <mergeCell ref="URU2:URW2"/>
    <mergeCell ref="URX2:URZ2"/>
    <mergeCell ref="USA2:USC2"/>
    <mergeCell ref="USD2:USF2"/>
    <mergeCell ref="USG2:USI2"/>
    <mergeCell ref="USJ2:USL2"/>
    <mergeCell ref="URC2:URE2"/>
    <mergeCell ref="URF2:URH2"/>
    <mergeCell ref="URI2:URK2"/>
    <mergeCell ref="URL2:URN2"/>
    <mergeCell ref="URO2:URQ2"/>
    <mergeCell ref="URR2:URT2"/>
    <mergeCell ref="UUO2:UUQ2"/>
    <mergeCell ref="UUR2:UUT2"/>
    <mergeCell ref="UUU2:UUW2"/>
    <mergeCell ref="UUX2:UUZ2"/>
    <mergeCell ref="UVA2:UVC2"/>
    <mergeCell ref="UVD2:UVF2"/>
    <mergeCell ref="UTW2:UTY2"/>
    <mergeCell ref="UTZ2:UUB2"/>
    <mergeCell ref="UUC2:UUE2"/>
    <mergeCell ref="UUF2:UUH2"/>
    <mergeCell ref="UUI2:UUK2"/>
    <mergeCell ref="UUL2:UUN2"/>
    <mergeCell ref="UTE2:UTG2"/>
    <mergeCell ref="UTH2:UTJ2"/>
    <mergeCell ref="UTK2:UTM2"/>
    <mergeCell ref="UTN2:UTP2"/>
    <mergeCell ref="UTQ2:UTS2"/>
    <mergeCell ref="UTT2:UTV2"/>
    <mergeCell ref="UWQ2:UWS2"/>
    <mergeCell ref="UWT2:UWV2"/>
    <mergeCell ref="UWW2:UWY2"/>
    <mergeCell ref="UWZ2:UXB2"/>
    <mergeCell ref="UXC2:UXE2"/>
    <mergeCell ref="UXF2:UXH2"/>
    <mergeCell ref="UVY2:UWA2"/>
    <mergeCell ref="UWB2:UWD2"/>
    <mergeCell ref="UWE2:UWG2"/>
    <mergeCell ref="UWH2:UWJ2"/>
    <mergeCell ref="UWK2:UWM2"/>
    <mergeCell ref="UWN2:UWP2"/>
    <mergeCell ref="UVG2:UVI2"/>
    <mergeCell ref="UVJ2:UVL2"/>
    <mergeCell ref="UVM2:UVO2"/>
    <mergeCell ref="UVP2:UVR2"/>
    <mergeCell ref="UVS2:UVU2"/>
    <mergeCell ref="UVV2:UVX2"/>
    <mergeCell ref="UYS2:UYU2"/>
    <mergeCell ref="UYV2:UYX2"/>
    <mergeCell ref="UYY2:UZA2"/>
    <mergeCell ref="UZB2:UZD2"/>
    <mergeCell ref="UZE2:UZG2"/>
    <mergeCell ref="UZH2:UZJ2"/>
    <mergeCell ref="UYA2:UYC2"/>
    <mergeCell ref="UYD2:UYF2"/>
    <mergeCell ref="UYG2:UYI2"/>
    <mergeCell ref="UYJ2:UYL2"/>
    <mergeCell ref="UYM2:UYO2"/>
    <mergeCell ref="UYP2:UYR2"/>
    <mergeCell ref="UXI2:UXK2"/>
    <mergeCell ref="UXL2:UXN2"/>
    <mergeCell ref="UXO2:UXQ2"/>
    <mergeCell ref="UXR2:UXT2"/>
    <mergeCell ref="UXU2:UXW2"/>
    <mergeCell ref="UXX2:UXZ2"/>
    <mergeCell ref="VAU2:VAW2"/>
    <mergeCell ref="VAX2:VAZ2"/>
    <mergeCell ref="VBA2:VBC2"/>
    <mergeCell ref="VBD2:VBF2"/>
    <mergeCell ref="VBG2:VBI2"/>
    <mergeCell ref="VBJ2:VBL2"/>
    <mergeCell ref="VAC2:VAE2"/>
    <mergeCell ref="VAF2:VAH2"/>
    <mergeCell ref="VAI2:VAK2"/>
    <mergeCell ref="VAL2:VAN2"/>
    <mergeCell ref="VAO2:VAQ2"/>
    <mergeCell ref="VAR2:VAT2"/>
    <mergeCell ref="UZK2:UZM2"/>
    <mergeCell ref="UZN2:UZP2"/>
    <mergeCell ref="UZQ2:UZS2"/>
    <mergeCell ref="UZT2:UZV2"/>
    <mergeCell ref="UZW2:UZY2"/>
    <mergeCell ref="UZZ2:VAB2"/>
    <mergeCell ref="VCW2:VCY2"/>
    <mergeCell ref="VCZ2:VDB2"/>
    <mergeCell ref="VDC2:VDE2"/>
    <mergeCell ref="VDF2:VDH2"/>
    <mergeCell ref="VDI2:VDK2"/>
    <mergeCell ref="VDL2:VDN2"/>
    <mergeCell ref="VCE2:VCG2"/>
    <mergeCell ref="VCH2:VCJ2"/>
    <mergeCell ref="VCK2:VCM2"/>
    <mergeCell ref="VCN2:VCP2"/>
    <mergeCell ref="VCQ2:VCS2"/>
    <mergeCell ref="VCT2:VCV2"/>
    <mergeCell ref="VBM2:VBO2"/>
    <mergeCell ref="VBP2:VBR2"/>
    <mergeCell ref="VBS2:VBU2"/>
    <mergeCell ref="VBV2:VBX2"/>
    <mergeCell ref="VBY2:VCA2"/>
    <mergeCell ref="VCB2:VCD2"/>
    <mergeCell ref="VEY2:VFA2"/>
    <mergeCell ref="VFB2:VFD2"/>
    <mergeCell ref="VFE2:VFG2"/>
    <mergeCell ref="VFH2:VFJ2"/>
    <mergeCell ref="VFK2:VFM2"/>
    <mergeCell ref="VFN2:VFP2"/>
    <mergeCell ref="VEG2:VEI2"/>
    <mergeCell ref="VEJ2:VEL2"/>
    <mergeCell ref="VEM2:VEO2"/>
    <mergeCell ref="VEP2:VER2"/>
    <mergeCell ref="VES2:VEU2"/>
    <mergeCell ref="VEV2:VEX2"/>
    <mergeCell ref="VDO2:VDQ2"/>
    <mergeCell ref="VDR2:VDT2"/>
    <mergeCell ref="VDU2:VDW2"/>
    <mergeCell ref="VDX2:VDZ2"/>
    <mergeCell ref="VEA2:VEC2"/>
    <mergeCell ref="VED2:VEF2"/>
    <mergeCell ref="VHA2:VHC2"/>
    <mergeCell ref="VHD2:VHF2"/>
    <mergeCell ref="VHG2:VHI2"/>
    <mergeCell ref="VHJ2:VHL2"/>
    <mergeCell ref="VHM2:VHO2"/>
    <mergeCell ref="VHP2:VHR2"/>
    <mergeCell ref="VGI2:VGK2"/>
    <mergeCell ref="VGL2:VGN2"/>
    <mergeCell ref="VGO2:VGQ2"/>
    <mergeCell ref="VGR2:VGT2"/>
    <mergeCell ref="VGU2:VGW2"/>
    <mergeCell ref="VGX2:VGZ2"/>
    <mergeCell ref="VFQ2:VFS2"/>
    <mergeCell ref="VFT2:VFV2"/>
    <mergeCell ref="VFW2:VFY2"/>
    <mergeCell ref="VFZ2:VGB2"/>
    <mergeCell ref="VGC2:VGE2"/>
    <mergeCell ref="VGF2:VGH2"/>
    <mergeCell ref="VJC2:VJE2"/>
    <mergeCell ref="VJF2:VJH2"/>
    <mergeCell ref="VJI2:VJK2"/>
    <mergeCell ref="VJL2:VJN2"/>
    <mergeCell ref="VJO2:VJQ2"/>
    <mergeCell ref="VJR2:VJT2"/>
    <mergeCell ref="VIK2:VIM2"/>
    <mergeCell ref="VIN2:VIP2"/>
    <mergeCell ref="VIQ2:VIS2"/>
    <mergeCell ref="VIT2:VIV2"/>
    <mergeCell ref="VIW2:VIY2"/>
    <mergeCell ref="VIZ2:VJB2"/>
    <mergeCell ref="VHS2:VHU2"/>
    <mergeCell ref="VHV2:VHX2"/>
    <mergeCell ref="VHY2:VIA2"/>
    <mergeCell ref="VIB2:VID2"/>
    <mergeCell ref="VIE2:VIG2"/>
    <mergeCell ref="VIH2:VIJ2"/>
    <mergeCell ref="VLE2:VLG2"/>
    <mergeCell ref="VLH2:VLJ2"/>
    <mergeCell ref="VLK2:VLM2"/>
    <mergeCell ref="VLN2:VLP2"/>
    <mergeCell ref="VLQ2:VLS2"/>
    <mergeCell ref="VLT2:VLV2"/>
    <mergeCell ref="VKM2:VKO2"/>
    <mergeCell ref="VKP2:VKR2"/>
    <mergeCell ref="VKS2:VKU2"/>
    <mergeCell ref="VKV2:VKX2"/>
    <mergeCell ref="VKY2:VLA2"/>
    <mergeCell ref="VLB2:VLD2"/>
    <mergeCell ref="VJU2:VJW2"/>
    <mergeCell ref="VJX2:VJZ2"/>
    <mergeCell ref="VKA2:VKC2"/>
    <mergeCell ref="VKD2:VKF2"/>
    <mergeCell ref="VKG2:VKI2"/>
    <mergeCell ref="VKJ2:VKL2"/>
    <mergeCell ref="VNG2:VNI2"/>
    <mergeCell ref="VNJ2:VNL2"/>
    <mergeCell ref="VNM2:VNO2"/>
    <mergeCell ref="VNP2:VNR2"/>
    <mergeCell ref="VNS2:VNU2"/>
    <mergeCell ref="VNV2:VNX2"/>
    <mergeCell ref="VMO2:VMQ2"/>
    <mergeCell ref="VMR2:VMT2"/>
    <mergeCell ref="VMU2:VMW2"/>
    <mergeCell ref="VMX2:VMZ2"/>
    <mergeCell ref="VNA2:VNC2"/>
    <mergeCell ref="VND2:VNF2"/>
    <mergeCell ref="VLW2:VLY2"/>
    <mergeCell ref="VLZ2:VMB2"/>
    <mergeCell ref="VMC2:VME2"/>
    <mergeCell ref="VMF2:VMH2"/>
    <mergeCell ref="VMI2:VMK2"/>
    <mergeCell ref="VML2:VMN2"/>
    <mergeCell ref="VPI2:VPK2"/>
    <mergeCell ref="VPL2:VPN2"/>
    <mergeCell ref="VPO2:VPQ2"/>
    <mergeCell ref="VPR2:VPT2"/>
    <mergeCell ref="VPU2:VPW2"/>
    <mergeCell ref="VPX2:VPZ2"/>
    <mergeCell ref="VOQ2:VOS2"/>
    <mergeCell ref="VOT2:VOV2"/>
    <mergeCell ref="VOW2:VOY2"/>
    <mergeCell ref="VOZ2:VPB2"/>
    <mergeCell ref="VPC2:VPE2"/>
    <mergeCell ref="VPF2:VPH2"/>
    <mergeCell ref="VNY2:VOA2"/>
    <mergeCell ref="VOB2:VOD2"/>
    <mergeCell ref="VOE2:VOG2"/>
    <mergeCell ref="VOH2:VOJ2"/>
    <mergeCell ref="VOK2:VOM2"/>
    <mergeCell ref="VON2:VOP2"/>
    <mergeCell ref="VRK2:VRM2"/>
    <mergeCell ref="VRN2:VRP2"/>
    <mergeCell ref="VRQ2:VRS2"/>
    <mergeCell ref="VRT2:VRV2"/>
    <mergeCell ref="VRW2:VRY2"/>
    <mergeCell ref="VRZ2:VSB2"/>
    <mergeCell ref="VQS2:VQU2"/>
    <mergeCell ref="VQV2:VQX2"/>
    <mergeCell ref="VQY2:VRA2"/>
    <mergeCell ref="VRB2:VRD2"/>
    <mergeCell ref="VRE2:VRG2"/>
    <mergeCell ref="VRH2:VRJ2"/>
    <mergeCell ref="VQA2:VQC2"/>
    <mergeCell ref="VQD2:VQF2"/>
    <mergeCell ref="VQG2:VQI2"/>
    <mergeCell ref="VQJ2:VQL2"/>
    <mergeCell ref="VQM2:VQO2"/>
    <mergeCell ref="VQP2:VQR2"/>
    <mergeCell ref="VTM2:VTO2"/>
    <mergeCell ref="VTP2:VTR2"/>
    <mergeCell ref="VTS2:VTU2"/>
    <mergeCell ref="VTV2:VTX2"/>
    <mergeCell ref="VTY2:VUA2"/>
    <mergeCell ref="VUB2:VUD2"/>
    <mergeCell ref="VSU2:VSW2"/>
    <mergeCell ref="VSX2:VSZ2"/>
    <mergeCell ref="VTA2:VTC2"/>
    <mergeCell ref="VTD2:VTF2"/>
    <mergeCell ref="VTG2:VTI2"/>
    <mergeCell ref="VTJ2:VTL2"/>
    <mergeCell ref="VSC2:VSE2"/>
    <mergeCell ref="VSF2:VSH2"/>
    <mergeCell ref="VSI2:VSK2"/>
    <mergeCell ref="VSL2:VSN2"/>
    <mergeCell ref="VSO2:VSQ2"/>
    <mergeCell ref="VSR2:VST2"/>
    <mergeCell ref="VVO2:VVQ2"/>
    <mergeCell ref="VVR2:VVT2"/>
    <mergeCell ref="VVU2:VVW2"/>
    <mergeCell ref="VVX2:VVZ2"/>
    <mergeCell ref="VWA2:VWC2"/>
    <mergeCell ref="VWD2:VWF2"/>
    <mergeCell ref="VUW2:VUY2"/>
    <mergeCell ref="VUZ2:VVB2"/>
    <mergeCell ref="VVC2:VVE2"/>
    <mergeCell ref="VVF2:VVH2"/>
    <mergeCell ref="VVI2:VVK2"/>
    <mergeCell ref="VVL2:VVN2"/>
    <mergeCell ref="VUE2:VUG2"/>
    <mergeCell ref="VUH2:VUJ2"/>
    <mergeCell ref="VUK2:VUM2"/>
    <mergeCell ref="VUN2:VUP2"/>
    <mergeCell ref="VUQ2:VUS2"/>
    <mergeCell ref="VUT2:VUV2"/>
    <mergeCell ref="VXQ2:VXS2"/>
    <mergeCell ref="VXT2:VXV2"/>
    <mergeCell ref="VXW2:VXY2"/>
    <mergeCell ref="VXZ2:VYB2"/>
    <mergeCell ref="VYC2:VYE2"/>
    <mergeCell ref="VYF2:VYH2"/>
    <mergeCell ref="VWY2:VXA2"/>
    <mergeCell ref="VXB2:VXD2"/>
    <mergeCell ref="VXE2:VXG2"/>
    <mergeCell ref="VXH2:VXJ2"/>
    <mergeCell ref="VXK2:VXM2"/>
    <mergeCell ref="VXN2:VXP2"/>
    <mergeCell ref="VWG2:VWI2"/>
    <mergeCell ref="VWJ2:VWL2"/>
    <mergeCell ref="VWM2:VWO2"/>
    <mergeCell ref="VWP2:VWR2"/>
    <mergeCell ref="VWS2:VWU2"/>
    <mergeCell ref="VWV2:VWX2"/>
    <mergeCell ref="VZS2:VZU2"/>
    <mergeCell ref="VZV2:VZX2"/>
    <mergeCell ref="VZY2:WAA2"/>
    <mergeCell ref="WAB2:WAD2"/>
    <mergeCell ref="WAE2:WAG2"/>
    <mergeCell ref="WAH2:WAJ2"/>
    <mergeCell ref="VZA2:VZC2"/>
    <mergeCell ref="VZD2:VZF2"/>
    <mergeCell ref="VZG2:VZI2"/>
    <mergeCell ref="VZJ2:VZL2"/>
    <mergeCell ref="VZM2:VZO2"/>
    <mergeCell ref="VZP2:VZR2"/>
    <mergeCell ref="VYI2:VYK2"/>
    <mergeCell ref="VYL2:VYN2"/>
    <mergeCell ref="VYO2:VYQ2"/>
    <mergeCell ref="VYR2:VYT2"/>
    <mergeCell ref="VYU2:VYW2"/>
    <mergeCell ref="VYX2:VYZ2"/>
    <mergeCell ref="WBU2:WBW2"/>
    <mergeCell ref="WBX2:WBZ2"/>
    <mergeCell ref="WCA2:WCC2"/>
    <mergeCell ref="WCD2:WCF2"/>
    <mergeCell ref="WCG2:WCI2"/>
    <mergeCell ref="WCJ2:WCL2"/>
    <mergeCell ref="WBC2:WBE2"/>
    <mergeCell ref="WBF2:WBH2"/>
    <mergeCell ref="WBI2:WBK2"/>
    <mergeCell ref="WBL2:WBN2"/>
    <mergeCell ref="WBO2:WBQ2"/>
    <mergeCell ref="WBR2:WBT2"/>
    <mergeCell ref="WAK2:WAM2"/>
    <mergeCell ref="WAN2:WAP2"/>
    <mergeCell ref="WAQ2:WAS2"/>
    <mergeCell ref="WAT2:WAV2"/>
    <mergeCell ref="WAW2:WAY2"/>
    <mergeCell ref="WAZ2:WBB2"/>
    <mergeCell ref="WDW2:WDY2"/>
    <mergeCell ref="WDZ2:WEB2"/>
    <mergeCell ref="WEC2:WEE2"/>
    <mergeCell ref="WEF2:WEH2"/>
    <mergeCell ref="WEI2:WEK2"/>
    <mergeCell ref="WEL2:WEN2"/>
    <mergeCell ref="WDE2:WDG2"/>
    <mergeCell ref="WDH2:WDJ2"/>
    <mergeCell ref="WDK2:WDM2"/>
    <mergeCell ref="WDN2:WDP2"/>
    <mergeCell ref="WDQ2:WDS2"/>
    <mergeCell ref="WDT2:WDV2"/>
    <mergeCell ref="WCM2:WCO2"/>
    <mergeCell ref="WCP2:WCR2"/>
    <mergeCell ref="WCS2:WCU2"/>
    <mergeCell ref="WCV2:WCX2"/>
    <mergeCell ref="WCY2:WDA2"/>
    <mergeCell ref="WDB2:WDD2"/>
    <mergeCell ref="WFY2:WGA2"/>
    <mergeCell ref="WGB2:WGD2"/>
    <mergeCell ref="WGE2:WGG2"/>
    <mergeCell ref="WGH2:WGJ2"/>
    <mergeCell ref="WGK2:WGM2"/>
    <mergeCell ref="WGN2:WGP2"/>
    <mergeCell ref="WFG2:WFI2"/>
    <mergeCell ref="WFJ2:WFL2"/>
    <mergeCell ref="WFM2:WFO2"/>
    <mergeCell ref="WFP2:WFR2"/>
    <mergeCell ref="WFS2:WFU2"/>
    <mergeCell ref="WFV2:WFX2"/>
    <mergeCell ref="WEO2:WEQ2"/>
    <mergeCell ref="WER2:WET2"/>
    <mergeCell ref="WEU2:WEW2"/>
    <mergeCell ref="WEX2:WEZ2"/>
    <mergeCell ref="WFA2:WFC2"/>
    <mergeCell ref="WFD2:WFF2"/>
    <mergeCell ref="WIA2:WIC2"/>
    <mergeCell ref="WID2:WIF2"/>
    <mergeCell ref="WIG2:WII2"/>
    <mergeCell ref="WIJ2:WIL2"/>
    <mergeCell ref="WIM2:WIO2"/>
    <mergeCell ref="WIP2:WIR2"/>
    <mergeCell ref="WHI2:WHK2"/>
    <mergeCell ref="WHL2:WHN2"/>
    <mergeCell ref="WHO2:WHQ2"/>
    <mergeCell ref="WHR2:WHT2"/>
    <mergeCell ref="WHU2:WHW2"/>
    <mergeCell ref="WHX2:WHZ2"/>
    <mergeCell ref="WGQ2:WGS2"/>
    <mergeCell ref="WGT2:WGV2"/>
    <mergeCell ref="WGW2:WGY2"/>
    <mergeCell ref="WGZ2:WHB2"/>
    <mergeCell ref="WHC2:WHE2"/>
    <mergeCell ref="WHF2:WHH2"/>
    <mergeCell ref="WKC2:WKE2"/>
    <mergeCell ref="WKF2:WKH2"/>
    <mergeCell ref="WKI2:WKK2"/>
    <mergeCell ref="WKL2:WKN2"/>
    <mergeCell ref="WKO2:WKQ2"/>
    <mergeCell ref="WKR2:WKT2"/>
    <mergeCell ref="WJK2:WJM2"/>
    <mergeCell ref="WJN2:WJP2"/>
    <mergeCell ref="WJQ2:WJS2"/>
    <mergeCell ref="WJT2:WJV2"/>
    <mergeCell ref="WJW2:WJY2"/>
    <mergeCell ref="WJZ2:WKB2"/>
    <mergeCell ref="WIS2:WIU2"/>
    <mergeCell ref="WIV2:WIX2"/>
    <mergeCell ref="WIY2:WJA2"/>
    <mergeCell ref="WJB2:WJD2"/>
    <mergeCell ref="WJE2:WJG2"/>
    <mergeCell ref="WJH2:WJJ2"/>
    <mergeCell ref="WME2:WMG2"/>
    <mergeCell ref="WMH2:WMJ2"/>
    <mergeCell ref="WMK2:WMM2"/>
    <mergeCell ref="WMN2:WMP2"/>
    <mergeCell ref="WMQ2:WMS2"/>
    <mergeCell ref="WMT2:WMV2"/>
    <mergeCell ref="WLM2:WLO2"/>
    <mergeCell ref="WLP2:WLR2"/>
    <mergeCell ref="WLS2:WLU2"/>
    <mergeCell ref="WLV2:WLX2"/>
    <mergeCell ref="WLY2:WMA2"/>
    <mergeCell ref="WMB2:WMD2"/>
    <mergeCell ref="WKU2:WKW2"/>
    <mergeCell ref="WKX2:WKZ2"/>
    <mergeCell ref="WLA2:WLC2"/>
    <mergeCell ref="WLD2:WLF2"/>
    <mergeCell ref="WLG2:WLI2"/>
    <mergeCell ref="WLJ2:WLL2"/>
    <mergeCell ref="WOG2:WOI2"/>
    <mergeCell ref="WOJ2:WOL2"/>
    <mergeCell ref="WOM2:WOO2"/>
    <mergeCell ref="WOP2:WOR2"/>
    <mergeCell ref="WOS2:WOU2"/>
    <mergeCell ref="WOV2:WOX2"/>
    <mergeCell ref="WNO2:WNQ2"/>
    <mergeCell ref="WNR2:WNT2"/>
    <mergeCell ref="WNU2:WNW2"/>
    <mergeCell ref="WNX2:WNZ2"/>
    <mergeCell ref="WOA2:WOC2"/>
    <mergeCell ref="WOD2:WOF2"/>
    <mergeCell ref="WMW2:WMY2"/>
    <mergeCell ref="WMZ2:WNB2"/>
    <mergeCell ref="WNC2:WNE2"/>
    <mergeCell ref="WNF2:WNH2"/>
    <mergeCell ref="WNI2:WNK2"/>
    <mergeCell ref="WNL2:WNN2"/>
    <mergeCell ref="WQI2:WQK2"/>
    <mergeCell ref="WQL2:WQN2"/>
    <mergeCell ref="WQO2:WQQ2"/>
    <mergeCell ref="WQR2:WQT2"/>
    <mergeCell ref="WQU2:WQW2"/>
    <mergeCell ref="WQX2:WQZ2"/>
    <mergeCell ref="WPQ2:WPS2"/>
    <mergeCell ref="WPT2:WPV2"/>
    <mergeCell ref="WPW2:WPY2"/>
    <mergeCell ref="WPZ2:WQB2"/>
    <mergeCell ref="WQC2:WQE2"/>
    <mergeCell ref="WQF2:WQH2"/>
    <mergeCell ref="WOY2:WPA2"/>
    <mergeCell ref="WPB2:WPD2"/>
    <mergeCell ref="WPE2:WPG2"/>
    <mergeCell ref="WPH2:WPJ2"/>
    <mergeCell ref="WPK2:WPM2"/>
    <mergeCell ref="WPN2:WPP2"/>
    <mergeCell ref="WSK2:WSM2"/>
    <mergeCell ref="WSN2:WSP2"/>
    <mergeCell ref="WSQ2:WSS2"/>
    <mergeCell ref="WST2:WSV2"/>
    <mergeCell ref="WSW2:WSY2"/>
    <mergeCell ref="WSZ2:WTB2"/>
    <mergeCell ref="WRS2:WRU2"/>
    <mergeCell ref="WRV2:WRX2"/>
    <mergeCell ref="WRY2:WSA2"/>
    <mergeCell ref="WSB2:WSD2"/>
    <mergeCell ref="WSE2:WSG2"/>
    <mergeCell ref="WSH2:WSJ2"/>
    <mergeCell ref="WRA2:WRC2"/>
    <mergeCell ref="WRD2:WRF2"/>
    <mergeCell ref="WRG2:WRI2"/>
    <mergeCell ref="WRJ2:WRL2"/>
    <mergeCell ref="WRM2:WRO2"/>
    <mergeCell ref="WRP2:WRR2"/>
    <mergeCell ref="WUM2:WUO2"/>
    <mergeCell ref="WUP2:WUR2"/>
    <mergeCell ref="WUS2:WUU2"/>
    <mergeCell ref="WUV2:WUX2"/>
    <mergeCell ref="WUY2:WVA2"/>
    <mergeCell ref="WVB2:WVD2"/>
    <mergeCell ref="WTU2:WTW2"/>
    <mergeCell ref="WTX2:WTZ2"/>
    <mergeCell ref="WUA2:WUC2"/>
    <mergeCell ref="WUD2:WUF2"/>
    <mergeCell ref="WUG2:WUI2"/>
    <mergeCell ref="WUJ2:WUL2"/>
    <mergeCell ref="WTC2:WTE2"/>
    <mergeCell ref="WTF2:WTH2"/>
    <mergeCell ref="WTI2:WTK2"/>
    <mergeCell ref="WTL2:WTN2"/>
    <mergeCell ref="WTO2:WTQ2"/>
    <mergeCell ref="WTR2:WTT2"/>
    <mergeCell ref="WWO2:WWQ2"/>
    <mergeCell ref="WWR2:WWT2"/>
    <mergeCell ref="WWU2:WWW2"/>
    <mergeCell ref="WWX2:WWZ2"/>
    <mergeCell ref="WXA2:WXC2"/>
    <mergeCell ref="WXD2:WXF2"/>
    <mergeCell ref="WVW2:WVY2"/>
    <mergeCell ref="WVZ2:WWB2"/>
    <mergeCell ref="WWC2:WWE2"/>
    <mergeCell ref="WWF2:WWH2"/>
    <mergeCell ref="WWI2:WWK2"/>
    <mergeCell ref="WWL2:WWN2"/>
    <mergeCell ref="WVE2:WVG2"/>
    <mergeCell ref="WVH2:WVJ2"/>
    <mergeCell ref="WVK2:WVM2"/>
    <mergeCell ref="WVN2:WVP2"/>
    <mergeCell ref="WVQ2:WVS2"/>
    <mergeCell ref="WVT2:WVV2"/>
    <mergeCell ref="WYQ2:WYS2"/>
    <mergeCell ref="WYT2:WYV2"/>
    <mergeCell ref="WYW2:WYY2"/>
    <mergeCell ref="WYZ2:WZB2"/>
    <mergeCell ref="WZC2:WZE2"/>
    <mergeCell ref="WZF2:WZH2"/>
    <mergeCell ref="WXY2:WYA2"/>
    <mergeCell ref="WYB2:WYD2"/>
    <mergeCell ref="WYE2:WYG2"/>
    <mergeCell ref="WYH2:WYJ2"/>
    <mergeCell ref="WYK2:WYM2"/>
    <mergeCell ref="WYN2:WYP2"/>
    <mergeCell ref="WXG2:WXI2"/>
    <mergeCell ref="WXJ2:WXL2"/>
    <mergeCell ref="WXM2:WXO2"/>
    <mergeCell ref="WXP2:WXR2"/>
    <mergeCell ref="WXS2:WXU2"/>
    <mergeCell ref="WXV2:WXX2"/>
    <mergeCell ref="XBQ2:XBS2"/>
    <mergeCell ref="XBT2:XBV2"/>
    <mergeCell ref="XBW2:XBY2"/>
    <mergeCell ref="XBZ2:XCB2"/>
    <mergeCell ref="XAS2:XAU2"/>
    <mergeCell ref="XAV2:XAX2"/>
    <mergeCell ref="XAY2:XBA2"/>
    <mergeCell ref="XBB2:XBD2"/>
    <mergeCell ref="XBE2:XBG2"/>
    <mergeCell ref="XBH2:XBJ2"/>
    <mergeCell ref="XAA2:XAC2"/>
    <mergeCell ref="XAD2:XAF2"/>
    <mergeCell ref="XAG2:XAI2"/>
    <mergeCell ref="XAJ2:XAL2"/>
    <mergeCell ref="XAM2:XAO2"/>
    <mergeCell ref="XAP2:XAR2"/>
    <mergeCell ref="WZI2:WZK2"/>
    <mergeCell ref="WZL2:WZN2"/>
    <mergeCell ref="WZO2:WZQ2"/>
    <mergeCell ref="WZR2:WZT2"/>
    <mergeCell ref="WZU2:WZW2"/>
    <mergeCell ref="WZX2:WZZ2"/>
    <mergeCell ref="XEW2:XEY2"/>
    <mergeCell ref="A3:B3"/>
    <mergeCell ref="A4:B4"/>
    <mergeCell ref="A5:B5"/>
    <mergeCell ref="A11:B11"/>
    <mergeCell ref="A12:B12"/>
    <mergeCell ref="XEE2:XEG2"/>
    <mergeCell ref="XEH2:XEJ2"/>
    <mergeCell ref="XEK2:XEM2"/>
    <mergeCell ref="XEN2:XEP2"/>
    <mergeCell ref="XEQ2:XES2"/>
    <mergeCell ref="XET2:XEV2"/>
    <mergeCell ref="XDM2:XDO2"/>
    <mergeCell ref="XDP2:XDR2"/>
    <mergeCell ref="XDS2:XDU2"/>
    <mergeCell ref="XDV2:XDX2"/>
    <mergeCell ref="XDY2:XEA2"/>
    <mergeCell ref="XEB2:XED2"/>
    <mergeCell ref="XCU2:XCW2"/>
    <mergeCell ref="XCX2:XCZ2"/>
    <mergeCell ref="XDA2:XDC2"/>
    <mergeCell ref="XDD2:XDF2"/>
    <mergeCell ref="XDG2:XDI2"/>
    <mergeCell ref="XDJ2:XDL2"/>
    <mergeCell ref="XCC2:XCE2"/>
    <mergeCell ref="XCF2:XCH2"/>
    <mergeCell ref="XCI2:XCK2"/>
    <mergeCell ref="XCL2:XCN2"/>
    <mergeCell ref="XCO2:XCQ2"/>
    <mergeCell ref="XCR2:XCT2"/>
    <mergeCell ref="XBK2:XBM2"/>
    <mergeCell ref="XBN2:XBP2"/>
    <mergeCell ref="A100:B100"/>
    <mergeCell ref="A103:B103"/>
    <mergeCell ref="A2:B2"/>
    <mergeCell ref="A1:B1"/>
    <mergeCell ref="A75:B75"/>
    <mergeCell ref="A78:B78"/>
    <mergeCell ref="A85:B85"/>
    <mergeCell ref="A93:B93"/>
    <mergeCell ref="A96:B96"/>
    <mergeCell ref="A99:B99"/>
    <mergeCell ref="A55:B55"/>
    <mergeCell ref="A57:B57"/>
    <mergeCell ref="A65:B65"/>
    <mergeCell ref="A66:B66"/>
    <mergeCell ref="A69:B69"/>
    <mergeCell ref="A73:B73"/>
    <mergeCell ref="A17:B17"/>
    <mergeCell ref="A25:B25"/>
    <mergeCell ref="A33:B33"/>
    <mergeCell ref="A41:B41"/>
    <mergeCell ref="A48:B48"/>
    <mergeCell ref="A53:B53"/>
    <mergeCell ref="A94:B94"/>
  </mergeCells>
  <conditionalFormatting sqref="C16">
    <cfRule type="cellIs" dxfId="38" priority="13" operator="greaterThan">
      <formula>SUM(C13:C15)/100*5</formula>
    </cfRule>
  </conditionalFormatting>
  <conditionalFormatting sqref="C24">
    <cfRule type="cellIs" dxfId="37" priority="12" operator="greaterThan">
      <formula>SUM(C18:C23)/100*5</formula>
    </cfRule>
  </conditionalFormatting>
  <conditionalFormatting sqref="C40">
    <cfRule type="cellIs" dxfId="36" priority="11" operator="greaterThan">
      <formula>SUM(C34:C39)/100*5</formula>
    </cfRule>
  </conditionalFormatting>
  <conditionalFormatting sqref="C47">
    <cfRule type="cellIs" dxfId="35" priority="10" operator="greaterThan">
      <formula>SUM(C42:C46)/100*5</formula>
    </cfRule>
  </conditionalFormatting>
  <conditionalFormatting sqref="C52">
    <cfRule type="cellIs" dxfId="34" priority="9" operator="greaterThan">
      <formula>SUM(C49:C51)/100*5</formula>
    </cfRule>
  </conditionalFormatting>
  <conditionalFormatting sqref="C64">
    <cfRule type="cellIs" dxfId="33" priority="8" operator="greaterThan">
      <formula>SUM(C58:C63)/100*5</formula>
    </cfRule>
  </conditionalFormatting>
  <conditionalFormatting sqref="C68">
    <cfRule type="cellIs" dxfId="32" priority="7" operator="greaterThan">
      <formula>SUM(C67)/100*5</formula>
    </cfRule>
  </conditionalFormatting>
  <conditionalFormatting sqref="C72">
    <cfRule type="cellIs" dxfId="31" priority="6" operator="greaterThan">
      <formula>SUM(C70:C71)/100*5</formula>
    </cfRule>
  </conditionalFormatting>
  <conditionalFormatting sqref="C77">
    <cfRule type="cellIs" dxfId="30" priority="5" operator="greaterThan">
      <formula>SUM(C76)/100*5</formula>
    </cfRule>
  </conditionalFormatting>
  <conditionalFormatting sqref="C84">
    <cfRule type="cellIs" dxfId="29" priority="4" operator="greaterThan">
      <formula>SUM(C79:C83)/100*5</formula>
    </cfRule>
  </conditionalFormatting>
  <conditionalFormatting sqref="C92">
    <cfRule type="cellIs" dxfId="28" priority="3" operator="greaterThan">
      <formula>SUM(C86:C91)/100*5</formula>
    </cfRule>
  </conditionalFormatting>
  <conditionalFormatting sqref="C98">
    <cfRule type="cellIs" dxfId="27" priority="2" operator="greaterThan">
      <formula>SUM(C97)/100*5</formula>
    </cfRule>
  </conditionalFormatting>
  <conditionalFormatting sqref="C102">
    <cfRule type="cellIs" dxfId="26" priority="1" operator="greaterThan">
      <formula>SUM(C101)/100*5</formula>
    </cfRule>
  </conditionalFormatting>
  <dataValidations count="1">
    <dataValidation type="decimal" operator="lessThanOrEqual" allowBlank="1" showInputMessage="1" showErrorMessage="1" error="Eingabe größer 5%" sqref="C24 C16 C40 C47 C52 C64 C68 C72 C77 C84 C92 C98 C102" xr:uid="{00000000-0002-0000-0200-000000000000}">
      <formula1>D16</formula1>
    </dataValidation>
  </dataValidations>
  <pageMargins left="0.7" right="0.7" top="0.75" bottom="0.75" header="0.3" footer="0.3"/>
  <pageSetup paperSize="9" scale="5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1"/>
  <dimension ref="A1:N25"/>
  <sheetViews>
    <sheetView workbookViewId="0">
      <selection activeCell="D4" sqref="D4"/>
    </sheetView>
  </sheetViews>
  <sheetFormatPr baseColWidth="10" defaultColWidth="11.453125" defaultRowHeight="12.5"/>
  <cols>
    <col min="1" max="1" width="41" style="69" customWidth="1"/>
    <col min="2" max="2" width="14.7265625" style="69" customWidth="1"/>
    <col min="3" max="3" width="32" style="69" customWidth="1"/>
    <col min="4" max="4" width="49.26953125" style="28" customWidth="1"/>
    <col min="5" max="16384" width="11.453125" style="28"/>
  </cols>
  <sheetData>
    <row r="1" spans="1:14">
      <c r="A1" s="68"/>
    </row>
    <row r="2" spans="1:14" ht="13" thickBot="1">
      <c r="A2" s="70"/>
      <c r="B2" s="68"/>
    </row>
    <row r="3" spans="1:14" ht="15.5">
      <c r="A3" s="71"/>
      <c r="B3" s="74" t="s">
        <v>168</v>
      </c>
    </row>
    <row r="5" spans="1:14" s="72" customFormat="1" ht="13">
      <c r="A5" s="234" t="s">
        <v>205</v>
      </c>
      <c r="B5" s="234"/>
      <c r="C5" s="234"/>
      <c r="D5" s="74"/>
      <c r="E5" s="74"/>
      <c r="F5" s="74"/>
      <c r="G5" s="74"/>
      <c r="H5" s="74"/>
      <c r="I5" s="74"/>
      <c r="J5" s="74"/>
      <c r="K5" s="74"/>
      <c r="L5" s="74"/>
      <c r="M5" s="74"/>
      <c r="N5" s="104"/>
    </row>
    <row r="6" spans="1:14" s="74" customFormat="1" ht="13">
      <c r="A6" s="73" t="s">
        <v>169</v>
      </c>
      <c r="B6" s="73" t="s">
        <v>170</v>
      </c>
      <c r="C6" s="73" t="s">
        <v>171</v>
      </c>
    </row>
    <row r="7" spans="1:14" ht="13">
      <c r="A7" s="75" t="s">
        <v>172</v>
      </c>
      <c r="B7" s="63" t="s">
        <v>173</v>
      </c>
      <c r="C7" s="76" t="s">
        <v>174</v>
      </c>
    </row>
    <row r="8" spans="1:14" ht="14">
      <c r="A8" s="64" t="s">
        <v>172</v>
      </c>
      <c r="B8" s="64" t="s">
        <v>173</v>
      </c>
      <c r="C8" s="77" t="s">
        <v>175</v>
      </c>
    </row>
    <row r="9" spans="1:14" ht="14">
      <c r="A9" s="64" t="s">
        <v>172</v>
      </c>
      <c r="B9" s="64" t="s">
        <v>173</v>
      </c>
      <c r="C9" s="77" t="s">
        <v>176</v>
      </c>
    </row>
    <row r="10" spans="1:14" ht="14">
      <c r="A10" s="64" t="s">
        <v>172</v>
      </c>
      <c r="B10" s="64" t="s">
        <v>173</v>
      </c>
      <c r="C10" s="77" t="s">
        <v>177</v>
      </c>
    </row>
    <row r="11" spans="1:14" ht="14">
      <c r="A11" s="64" t="s">
        <v>172</v>
      </c>
      <c r="B11" s="64" t="s">
        <v>173</v>
      </c>
      <c r="C11" s="77" t="s">
        <v>178</v>
      </c>
    </row>
    <row r="12" spans="1:14" ht="14">
      <c r="A12" s="64" t="s">
        <v>172</v>
      </c>
      <c r="B12" s="64" t="s">
        <v>173</v>
      </c>
      <c r="C12" s="77" t="s">
        <v>179</v>
      </c>
    </row>
    <row r="13" spans="1:14" ht="30" customHeight="1">
      <c r="A13" s="75" t="s">
        <v>180</v>
      </c>
      <c r="B13" s="75" t="s">
        <v>181</v>
      </c>
      <c r="C13" s="76" t="s">
        <v>182</v>
      </c>
    </row>
    <row r="14" spans="1:14" ht="27" customHeight="1">
      <c r="A14" s="65" t="s">
        <v>180</v>
      </c>
      <c r="B14" s="65" t="s">
        <v>181</v>
      </c>
      <c r="C14" s="76" t="s">
        <v>183</v>
      </c>
    </row>
    <row r="15" spans="1:14" ht="27" customHeight="1">
      <c r="A15" s="75" t="s">
        <v>184</v>
      </c>
      <c r="B15" s="75" t="s">
        <v>185</v>
      </c>
      <c r="C15" s="76" t="s">
        <v>182</v>
      </c>
    </row>
    <row r="16" spans="1:14" ht="27" customHeight="1">
      <c r="A16" s="65" t="s">
        <v>184</v>
      </c>
      <c r="B16" s="65" t="s">
        <v>185</v>
      </c>
      <c r="C16" s="76" t="s">
        <v>183</v>
      </c>
    </row>
    <row r="17" spans="1:3" ht="27" customHeight="1">
      <c r="A17" s="65" t="s">
        <v>184</v>
      </c>
      <c r="B17" s="65" t="s">
        <v>185</v>
      </c>
      <c r="C17" s="76" t="s">
        <v>186</v>
      </c>
    </row>
    <row r="18" spans="1:3" ht="13">
      <c r="A18" s="63" t="s">
        <v>187</v>
      </c>
      <c r="B18" s="63" t="s">
        <v>188</v>
      </c>
      <c r="C18" s="76" t="s">
        <v>189</v>
      </c>
    </row>
    <row r="19" spans="1:3" ht="13">
      <c r="A19" s="64" t="s">
        <v>187</v>
      </c>
      <c r="B19" s="64" t="s">
        <v>190</v>
      </c>
      <c r="C19" s="76" t="s">
        <v>191</v>
      </c>
    </row>
    <row r="20" spans="1:3" ht="13">
      <c r="A20" s="73" t="s">
        <v>192</v>
      </c>
      <c r="B20" s="73" t="s">
        <v>170</v>
      </c>
      <c r="C20" s="73" t="s">
        <v>171</v>
      </c>
    </row>
    <row r="21" spans="1:3" ht="13">
      <c r="A21" s="63" t="s">
        <v>193</v>
      </c>
      <c r="B21" s="63" t="s">
        <v>194</v>
      </c>
      <c r="C21" s="78" t="s">
        <v>174</v>
      </c>
    </row>
    <row r="22" spans="1:3" ht="13">
      <c r="A22" s="64" t="s">
        <v>193</v>
      </c>
      <c r="B22" s="64" t="s">
        <v>194</v>
      </c>
      <c r="C22" s="78" t="s">
        <v>195</v>
      </c>
    </row>
    <row r="23" spans="1:3" ht="13">
      <c r="A23" s="64" t="s">
        <v>193</v>
      </c>
      <c r="B23" s="64" t="s">
        <v>194</v>
      </c>
      <c r="C23" s="78" t="s">
        <v>196</v>
      </c>
    </row>
    <row r="24" spans="1:3" ht="13">
      <c r="A24" s="63" t="s">
        <v>197</v>
      </c>
      <c r="B24" s="63" t="s">
        <v>198</v>
      </c>
      <c r="C24" s="76" t="s">
        <v>182</v>
      </c>
    </row>
    <row r="25" spans="1:3" ht="13">
      <c r="A25" s="64" t="s">
        <v>197</v>
      </c>
      <c r="B25" s="63" t="s">
        <v>198</v>
      </c>
      <c r="C25" s="76" t="s">
        <v>183</v>
      </c>
    </row>
  </sheetData>
  <mergeCells count="1">
    <mergeCell ref="A5:C5"/>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FB08AACC0646040B0A2DBF33500BFA8" ma:contentTypeVersion="13" ma:contentTypeDescription="Ein neues Dokument erstellen." ma:contentTypeScope="" ma:versionID="cfc69eda75c5ac984af37f6e5bd33b5c">
  <xsd:schema xmlns:xsd="http://www.w3.org/2001/XMLSchema" xmlns:xs="http://www.w3.org/2001/XMLSchema" xmlns:p="http://schemas.microsoft.com/office/2006/metadata/properties" xmlns:ns2="1934966c-ec37-4e59-8b44-db5a8732b60b" xmlns:ns3="01dfe1d6-4a43-4a05-ba47-a6f2d0a93262" targetNamespace="http://schemas.microsoft.com/office/2006/metadata/properties" ma:root="true" ma:fieldsID="85a45067cfd45b1321d9f5a7a5d3fea4" ns2:_="" ns3:_="">
    <xsd:import namespace="1934966c-ec37-4e59-8b44-db5a8732b60b"/>
    <xsd:import namespace="01dfe1d6-4a43-4a05-ba47-a6f2d0a93262"/>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4966c-ec37-4e59-8b44-db5a8732b60b"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1dfe1d6-4a43-4a05-ba47-a6f2d0a93262" elementFormDefault="qualified">
    <xsd:import namespace="http://schemas.microsoft.com/office/2006/documentManagement/types"/>
    <xsd:import namespace="http://schemas.microsoft.com/office/infopath/2007/PartnerControls"/>
    <xsd:element name="SharedWithUsers" ma:index="11"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8765941-79FD-4D99-BDB6-660B88F024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4966c-ec37-4e59-8b44-db5a8732b60b"/>
    <ds:schemaRef ds:uri="01dfe1d6-4a43-4a05-ba47-a6f2d0a932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679EC5-E0F9-4BA7-ACAB-C28BBB938CCE}">
  <ds:schemaRefs>
    <ds:schemaRef ds:uri="http://schemas.microsoft.com/sharepoint/v3/contenttype/forms"/>
  </ds:schemaRefs>
</ds:datastoreItem>
</file>

<file path=customXml/itemProps3.xml><?xml version="1.0" encoding="utf-8"?>
<ds:datastoreItem xmlns:ds="http://schemas.openxmlformats.org/officeDocument/2006/customXml" ds:itemID="{5A02075B-C6A2-4785-80FF-E26313425DBA}">
  <ds:schemaRefs>
    <ds:schemaRef ds:uri="1934966c-ec37-4e59-8b44-db5a8732b60b"/>
    <ds:schemaRef ds:uri="http://schemas.microsoft.com/office/2006/documentManagement/types"/>
    <ds:schemaRef ds:uri="http://schemas.microsoft.com/office/2006/metadata/properties"/>
    <ds:schemaRef ds:uri="01dfe1d6-4a43-4a05-ba47-a6f2d0a93262"/>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Basisdatenblatt</vt:lpstr>
      <vt:lpstr>Maßnahme</vt:lpstr>
      <vt:lpstr>Lagerung_Faulschlamm</vt:lpstr>
      <vt:lpstr>WErte</vt:lpstr>
      <vt:lpstr>Basisdatenblatt!Druckbereich</vt:lpstr>
      <vt:lpstr>Lagerung_Faulschlamm!Druckbereich</vt:lpstr>
      <vt:lpstr>Maßnahme!Druckbereich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Kommunalrichtlinie 4.2.7e Lagerung Faulschlamm</dc:title>
  <dc:subject>Nationale Klimaschutzinitiative - Kommunalrichtlinie</dc:subject>
  <cp:keywords>Klimaschutz; NKI; Kommunalrichtlinie; Kommune; Projektförderung; Förderschwerpunkt; Abwasser; Abwasserbehandlung; Faulschlamm; Lagerung</cp:keywords>
  <cp:lastModifiedBy>Franziska Brade</cp:lastModifiedBy>
  <cp:lastPrinted>2025-09-28T16:24:04Z</cp:lastPrinted>
  <dcterms:created xsi:type="dcterms:W3CDTF">2002-06-03T11:56:04Z</dcterms:created>
  <dcterms:modified xsi:type="dcterms:W3CDTF">2025-09-28T16:24:15Z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0x0101003FB08AACC0646040B0A2DBF33500BFA8</vt:lpwstr>
  </property>
</Properties>
</file>